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mbcits-my.sharepoint.com/personal/azouras_umaryland_edu/Documents/Desktop/OOTC/"/>
    </mc:Choice>
  </mc:AlternateContent>
  <xr:revisionPtr revIDLastSave="56" documentId="8_{C74FF236-4A91-4C01-9904-BAE233C0F296}" xr6:coauthVersionLast="47" xr6:coauthVersionMax="47" xr10:uidLastSave="{BEB972C3-4906-47A7-B2B7-772B6C660DD8}"/>
  <bookViews>
    <workbookView xWindow="375" yWindow="0" windowWidth="21600" windowHeight="11385" tabRatio="599" xr2:uid="{00000000-000D-0000-FFFF-FFFF00000000}"/>
  </bookViews>
  <sheets>
    <sheet name="7183 RSTARS Ucliamed" sheetId="226" r:id="rId1"/>
    <sheet name="State Agency Code List" sheetId="228" r:id="rId2"/>
  </sheets>
  <definedNames>
    <definedName name="_xlnm._FilterDatabase" localSheetId="0" hidden="1">'7183 RSTARS Ucliamed'!$A$3:$G$138</definedName>
    <definedName name="_xlnm._FilterDatabase" localSheetId="1" hidden="1">'State Agency Code List'!$A$1:$B$390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26" l="1"/>
  <c r="G4" i="226"/>
  <c r="G142" i="226" s="1"/>
</calcChain>
</file>

<file path=xl/sharedStrings.xml><?xml version="1.0" encoding="utf-8"?>
<sst xmlns="http://schemas.openxmlformats.org/spreadsheetml/2006/main" count="1311" uniqueCount="1140">
  <si>
    <t>M01</t>
  </si>
  <si>
    <t>M00</t>
  </si>
  <si>
    <t>R30</t>
  </si>
  <si>
    <t>E20</t>
  </si>
  <si>
    <t>R41</t>
  </si>
  <si>
    <t>V00</t>
  </si>
  <si>
    <t>R28</t>
  </si>
  <si>
    <t>R24</t>
  </si>
  <si>
    <t>D53</t>
  </si>
  <si>
    <t>M08</t>
  </si>
  <si>
    <t>M10</t>
  </si>
  <si>
    <t>R13</t>
  </si>
  <si>
    <t>R26</t>
  </si>
  <si>
    <t>R32</t>
  </si>
  <si>
    <t>020</t>
  </si>
  <si>
    <t>D50</t>
  </si>
  <si>
    <t>M72</t>
  </si>
  <si>
    <t>IA017281 ADDICTION 07/01/18-07/31/18 PRE-00015598</t>
  </si>
  <si>
    <t>JD190037 MEMA CCTA MATILDA CHANNEL WARD</t>
  </si>
  <si>
    <t>JD193072 PROJECT 10018337 10/1-12/31/17</t>
  </si>
  <si>
    <t>IA017438 EMBRACE PROJECT 2018 430905-02</t>
  </si>
  <si>
    <t>M59</t>
  </si>
  <si>
    <t>JEDOR009LAW HOKE INV#390511-01</t>
  </si>
  <si>
    <t>R03</t>
  </si>
  <si>
    <t>JDWIC055MD ADAP HEALTHCARE FRM 0320-21J. HILL</t>
  </si>
  <si>
    <t>JE322275TCFBT-1556240 NMR400 SHADYGRUMCP</t>
  </si>
  <si>
    <t>JE322277CCL-1330374 GLASPER UMCP LABUMB SCH OF MED</t>
  </si>
  <si>
    <t>JE414294PM/HOTEL-PERDIEM-GRD-TIPS(JR)10</t>
  </si>
  <si>
    <t>JA205387MIPS 6207STD7225008</t>
  </si>
  <si>
    <t>R62</t>
  </si>
  <si>
    <t>AGENCY</t>
  </si>
  <si>
    <t>DOCUMENT ID</t>
  </si>
  <si>
    <t>INVOICE DESCRIPTION</t>
  </si>
  <si>
    <t>INVOICE #</t>
  </si>
  <si>
    <t>REFERENCE #</t>
  </si>
  <si>
    <t>Credit</t>
  </si>
  <si>
    <t>4706 P 4706P UNIVERSITY OF M</t>
  </si>
  <si>
    <t>IP1150</t>
  </si>
  <si>
    <t>CIIRPPRJ10</t>
  </si>
  <si>
    <t>UMB INV CIIRP PRJ10 11/19/19</t>
  </si>
  <si>
    <t>000-JA208112</t>
  </si>
  <si>
    <t>UMB MDCAPS SCHOLARSHIPS 120219</t>
  </si>
  <si>
    <t>001-JG200079</t>
  </si>
  <si>
    <t/>
  </si>
  <si>
    <t>IP1099</t>
  </si>
  <si>
    <t>000-JA207005</t>
  </si>
  <si>
    <t>UMB RESEARCH HARBOR INV CHI3-1</t>
  </si>
  <si>
    <t>CHIS-19</t>
  </si>
  <si>
    <t>001-JD200045</t>
  </si>
  <si>
    <t>MEMA MITIGATION PLANNER2019</t>
  </si>
  <si>
    <t>JD200045</t>
  </si>
  <si>
    <t>001-JG200134</t>
  </si>
  <si>
    <t>UMB HOWARD RAWLINGS CB EAGRANT</t>
  </si>
  <si>
    <t>000-JA209238</t>
  </si>
  <si>
    <t>UMB INV CIIRP PRJ 1</t>
  </si>
  <si>
    <t>CIIRPP1</t>
  </si>
  <si>
    <t>IP1184</t>
  </si>
  <si>
    <t>DATE VALUE</t>
  </si>
  <si>
    <t>001-JG200219</t>
  </si>
  <si>
    <t>UMB MDCAPS DISBURSEMENT 032020</t>
  </si>
  <si>
    <t>001-JE414578</t>
  </si>
  <si>
    <t>STIPEND-JOSEPH DELUCA</t>
  </si>
  <si>
    <t>12/4/19</t>
  </si>
  <si>
    <t>JI013988</t>
  </si>
  <si>
    <t>001-JG200258</t>
  </si>
  <si>
    <t>UMB MDCAPS DISBURSEMENT FEB 13</t>
  </si>
  <si>
    <t>IP1336</t>
  </si>
  <si>
    <t>000-JA213613</t>
  </si>
  <si>
    <t>UMB REFUND SR00004740 L ALDOOR</t>
  </si>
  <si>
    <t>SR4740</t>
  </si>
  <si>
    <t>000-JA213701</t>
  </si>
  <si>
    <t>UMB BIOE COURSE BIOMEDICAL 003</t>
  </si>
  <si>
    <t>BIOE</t>
  </si>
  <si>
    <t>IP1342</t>
  </si>
  <si>
    <t>STO99</t>
  </si>
  <si>
    <t>001-JG200302</t>
  </si>
  <si>
    <t xml:space="preserve">UMB MDCAPS DISBURSE 04/21/20 </t>
  </si>
  <si>
    <t>M62</t>
  </si>
  <si>
    <t>IP1470</t>
  </si>
  <si>
    <t>000-JA218084</t>
  </si>
  <si>
    <t>UMB 4323612 REFUND</t>
  </si>
  <si>
    <t>4323612</t>
  </si>
  <si>
    <t>000-JA219589</t>
  </si>
  <si>
    <t>IP1504</t>
  </si>
  <si>
    <t>000-JA220838</t>
  </si>
  <si>
    <t>IP1537</t>
  </si>
  <si>
    <t>002-JCMSU212</t>
  </si>
  <si>
    <t>OVERPAY-CARR,JONES,JOHNSON</t>
  </si>
  <si>
    <t>JCMSU212</t>
  </si>
  <si>
    <t>001-IP009251</t>
  </si>
  <si>
    <t>FY21 DOS 051721</t>
  </si>
  <si>
    <t>34632</t>
  </si>
  <si>
    <t>000-JA224014</t>
  </si>
  <si>
    <t>IP1627</t>
  </si>
  <si>
    <t>IP1635</t>
  </si>
  <si>
    <t>000-JA224138</t>
  </si>
  <si>
    <t>UMB INV 27023 MIPS 6011.24</t>
  </si>
  <si>
    <t>27023</t>
  </si>
  <si>
    <t>000-JA224359</t>
  </si>
  <si>
    <t>IP1643</t>
  </si>
  <si>
    <t>000-JA224643</t>
  </si>
  <si>
    <t>IP1662</t>
  </si>
  <si>
    <t>000-JA224641</t>
  </si>
  <si>
    <t>000-JA224647</t>
  </si>
  <si>
    <t>UMB DR. MARTIN (FISCHELL YOUNG</t>
  </si>
  <si>
    <t>DR MARTIN</t>
  </si>
  <si>
    <t>001-JE414975</t>
  </si>
  <si>
    <t>PYMT DOCUMENTARY PUSHOUT</t>
  </si>
  <si>
    <t>19</t>
  </si>
  <si>
    <t>JI032934</t>
  </si>
  <si>
    <t>IP1673</t>
  </si>
  <si>
    <t>000-JA225392</t>
  </si>
  <si>
    <t>UMB NEAL MALLON 100120 063021</t>
  </si>
  <si>
    <t>MALLON</t>
  </si>
  <si>
    <t>D21</t>
  </si>
  <si>
    <t>001-JE415018</t>
  </si>
  <si>
    <t>JG313533 RETUR</t>
  </si>
  <si>
    <t>JI035361</t>
  </si>
  <si>
    <t>001-JA879914</t>
  </si>
  <si>
    <t>21210 PARKING VOUCHERS</t>
  </si>
  <si>
    <t>JG313533 RETURN-PO1000003307</t>
  </si>
  <si>
    <t>S01</t>
  </si>
  <si>
    <t>R00</t>
  </si>
  <si>
    <t>10106030 3120 POSTAGE AND MAIL</t>
  </si>
  <si>
    <t>USM</t>
  </si>
  <si>
    <t>001-JE461012</t>
  </si>
  <si>
    <t>USMX DISBURSE ED EX REV</t>
  </si>
  <si>
    <t>UMB 19 18206G</t>
  </si>
  <si>
    <t>EVAL SERVICES AWARD NO 3001692</t>
  </si>
  <si>
    <t>001-IA020000</t>
  </si>
  <si>
    <t>38683</t>
  </si>
  <si>
    <t>ATTN KRISTA SALSBERG</t>
  </si>
  <si>
    <t>VOCA 2019 0115</t>
  </si>
  <si>
    <t>001-JP222244</t>
  </si>
  <si>
    <t>MIEM11 22 21 23 PARKING VOU</t>
  </si>
  <si>
    <t>11222021</t>
  </si>
  <si>
    <t>000-JA229699</t>
  </si>
  <si>
    <t>UMB DR LEIBOWITZ 3RD LUNG PROJ</t>
  </si>
  <si>
    <t>3RDLUNG</t>
  </si>
  <si>
    <t>IP1816</t>
  </si>
  <si>
    <t>002-JE210546</t>
  </si>
  <si>
    <t>001-IA020079</t>
  </si>
  <si>
    <t>38684</t>
  </si>
  <si>
    <t>SOR EVAL 01 01 21 06 30 21</t>
  </si>
  <si>
    <t>004-IA020180</t>
  </si>
  <si>
    <t>44928 1</t>
  </si>
  <si>
    <t>U00</t>
  </si>
  <si>
    <t>002-JB220516</t>
  </si>
  <si>
    <t>VOCA 2019 0120</t>
  </si>
  <si>
    <t>000-JA233325</t>
  </si>
  <si>
    <t>IP1946</t>
  </si>
  <si>
    <t>ENVIRONMENTALHEALTH SAFETY</t>
  </si>
  <si>
    <t>001-JE415303</t>
  </si>
  <si>
    <t>3RDQTRFY22</t>
  </si>
  <si>
    <t>JI057076</t>
  </si>
  <si>
    <t>001-JE415308</t>
  </si>
  <si>
    <t>EHS SUPPORT SRVCS 1ST QTR FY22</t>
  </si>
  <si>
    <t>1ST QUARTER</t>
  </si>
  <si>
    <t>JI057073</t>
  </si>
  <si>
    <t>001-JE415310</t>
  </si>
  <si>
    <t>EHS SRVCS TO UMBC</t>
  </si>
  <si>
    <t>2ND Q FY2022</t>
  </si>
  <si>
    <t>JI057755</t>
  </si>
  <si>
    <t>000-JA234997</t>
  </si>
  <si>
    <t>UMB INV 22 002 HASAN IBBR MPOW</t>
  </si>
  <si>
    <t>22 002</t>
  </si>
  <si>
    <t>IP1017</t>
  </si>
  <si>
    <t>IP1026</t>
  </si>
  <si>
    <t>000-JA235101</t>
  </si>
  <si>
    <t>UMB SOM CHEMDIV IBBR</t>
  </si>
  <si>
    <t>CHEMDIV</t>
  </si>
  <si>
    <t>001-IA020581</t>
  </si>
  <si>
    <t>REHAB SVCS OCT DEC 2021</t>
  </si>
  <si>
    <t>DLB 000122021</t>
  </si>
  <si>
    <t>001-JE461033</t>
  </si>
  <si>
    <t>FY22 CUSS TRANS SUSAN HOLT</t>
  </si>
  <si>
    <t>003-JB190430</t>
  </si>
  <si>
    <t>FSU_PA1 SUMMER</t>
  </si>
  <si>
    <t>FSU_PA1</t>
  </si>
  <si>
    <t>Q10</t>
  </si>
  <si>
    <t>004-JBMCE997</t>
  </si>
  <si>
    <t>REFUNDS INV 538798</t>
  </si>
  <si>
    <t>001-IA020614</t>
  </si>
  <si>
    <t>58829</t>
  </si>
  <si>
    <t>58814</t>
  </si>
  <si>
    <t>SG221723</t>
  </si>
  <si>
    <t>UMB 19 18206</t>
  </si>
  <si>
    <t>JA205387</t>
  </si>
  <si>
    <t>JE414294</t>
  </si>
  <si>
    <t>JE322277</t>
  </si>
  <si>
    <t>JE322275</t>
  </si>
  <si>
    <t>JDWIC055</t>
  </si>
  <si>
    <t>JEDOR009</t>
  </si>
  <si>
    <t>IA017438</t>
  </si>
  <si>
    <t>JD193072</t>
  </si>
  <si>
    <t xml:space="preserve">JD190037 </t>
  </si>
  <si>
    <t>IA017281</t>
  </si>
  <si>
    <t>M00B1600337</t>
  </si>
  <si>
    <t>R31 2755029</t>
  </si>
  <si>
    <t>002-JF080422</t>
  </si>
  <si>
    <t>INV 62509</t>
  </si>
  <si>
    <t>SG190977</t>
  </si>
  <si>
    <t>001-JA951080</t>
  </si>
  <si>
    <t>2022 006</t>
  </si>
  <si>
    <t>D52</t>
  </si>
  <si>
    <t>C81</t>
  </si>
  <si>
    <t>001-JE415486</t>
  </si>
  <si>
    <t>FA22 STUDENT ID 00261901</t>
  </si>
  <si>
    <t>00261901</t>
  </si>
  <si>
    <t>JI067721</t>
  </si>
  <si>
    <t>002-JB035395</t>
  </si>
  <si>
    <t>IAPOLICE</t>
  </si>
  <si>
    <t>M00B2600429</t>
  </si>
  <si>
    <t>002-JE231142</t>
  </si>
  <si>
    <t>SEPT 2022 AY20 ANAT BD TO UMD</t>
  </si>
  <si>
    <t>004-JE231142</t>
  </si>
  <si>
    <t>SEPT 2022 AY21 ANAT BD TO UMD</t>
  </si>
  <si>
    <t>V03</t>
  </si>
  <si>
    <t>001-JE415553</t>
  </si>
  <si>
    <t>DR POLLI PROJ 19030204</t>
  </si>
  <si>
    <t>10192022</t>
  </si>
  <si>
    <t>JI073186</t>
  </si>
  <si>
    <t>M39</t>
  </si>
  <si>
    <t>002-JB035572</t>
  </si>
  <si>
    <t>IAJE3132</t>
  </si>
  <si>
    <t>000-JA240834</t>
  </si>
  <si>
    <t>UMB FY23 BUXTON SCHOLARSH USM</t>
  </si>
  <si>
    <t>FY23BUXTON</t>
  </si>
  <si>
    <t>IP8279</t>
  </si>
  <si>
    <t>008-JA969907</t>
  </si>
  <si>
    <t>OF 02336</t>
  </si>
  <si>
    <t>001-JA969908</t>
  </si>
  <si>
    <t>5 1 22 5 31 22</t>
  </si>
  <si>
    <t>001-IA021045</t>
  </si>
  <si>
    <t>ELC13CTE 1ST PYMT FY22</t>
  </si>
  <si>
    <t>ELC13CTE 1</t>
  </si>
  <si>
    <t>001-JE415634</t>
  </si>
  <si>
    <t>MASS SPECTROMETRY AARON SMITH</t>
  </si>
  <si>
    <t>MSC 11282022 A</t>
  </si>
  <si>
    <t>JI078205</t>
  </si>
  <si>
    <t>M00B3600118</t>
  </si>
  <si>
    <t>DR 4491 COVID 19</t>
  </si>
  <si>
    <t>UNIV OF MARYLAND BALTIMORE</t>
  </si>
  <si>
    <t>IP8297</t>
  </si>
  <si>
    <t>000-JA242667</t>
  </si>
  <si>
    <t>UMBFY23BUX</t>
  </si>
  <si>
    <t>002-JE232682</t>
  </si>
  <si>
    <t>DEC 2022 AY21 ANAT BD TO UMD</t>
  </si>
  <si>
    <t>SPMP 2023 0002</t>
  </si>
  <si>
    <t>VOCA 2022 0135</t>
  </si>
  <si>
    <t>UNIVERSITY OF MD BALTIMORE</t>
  </si>
  <si>
    <t>002-JE233015</t>
  </si>
  <si>
    <t>004-JE233015</t>
  </si>
  <si>
    <t>JAN 2023 AY20 ANATOMY BD TO UM</t>
  </si>
  <si>
    <t>JAN 2023 AY21 ANATOMY BD TO UM</t>
  </si>
  <si>
    <t>000-JA244039</t>
  </si>
  <si>
    <t>IP1320</t>
  </si>
  <si>
    <t>000-JA244038</t>
  </si>
  <si>
    <t>000-JA244037</t>
  </si>
  <si>
    <t>001-JEMF3032</t>
  </si>
  <si>
    <t>1ST QTR PHARM SVCS</t>
  </si>
  <si>
    <t>003-IP001739</t>
  </si>
  <si>
    <t>INTERAGENCY</t>
  </si>
  <si>
    <t>3</t>
  </si>
  <si>
    <t>001-IA021120</t>
  </si>
  <si>
    <t>JI084061</t>
  </si>
  <si>
    <t>6</t>
  </si>
  <si>
    <t>SHALINI SAHOO HOTEL APRIL 2022</t>
  </si>
  <si>
    <t>001-JE415700</t>
  </si>
  <si>
    <t>002-JA065694</t>
  </si>
  <si>
    <t>RENDERED</t>
  </si>
  <si>
    <t>42457</t>
  </si>
  <si>
    <t>INTER AGENCY AGREEMENT</t>
  </si>
  <si>
    <t>FY23 DOS 020123 022823</t>
  </si>
  <si>
    <t>76346</t>
  </si>
  <si>
    <t>001-IP009958</t>
  </si>
  <si>
    <t>IP1406</t>
  </si>
  <si>
    <t>000-JA247508</t>
  </si>
  <si>
    <t>UMB UNSPENT FUNDS SR00004948</t>
  </si>
  <si>
    <t>SR00004948</t>
  </si>
  <si>
    <t>000-JA247517</t>
  </si>
  <si>
    <t>004-JE234155</t>
  </si>
  <si>
    <t>MAR 2023 AY21 ANATOMY BD TO UM</t>
  </si>
  <si>
    <t>002-JE234155</t>
  </si>
  <si>
    <t>MAR 2023 AY20 ANATOMY BD TO UM</t>
  </si>
  <si>
    <t>001-JE234041</t>
  </si>
  <si>
    <t>10106030 3120 POSTAGE MAIL</t>
  </si>
  <si>
    <t>001-IP024674</t>
  </si>
  <si>
    <t>58884</t>
  </si>
  <si>
    <t>002-IP024673</t>
  </si>
  <si>
    <t>1 1 22 1 31 22</t>
  </si>
  <si>
    <t>50908</t>
  </si>
  <si>
    <t>001-IA021053</t>
  </si>
  <si>
    <t>M00B2600118</t>
  </si>
  <si>
    <t>55556R</t>
  </si>
  <si>
    <t>001-IA021126</t>
  </si>
  <si>
    <t>43163</t>
  </si>
  <si>
    <t>001-JE234598</t>
  </si>
  <si>
    <t>001-JA230199</t>
  </si>
  <si>
    <t>002-JE234732</t>
  </si>
  <si>
    <t>APRIL 2023 AY21 ANATOMY BD TO</t>
  </si>
  <si>
    <t>001-JA230201</t>
  </si>
  <si>
    <t>001-IA021431</t>
  </si>
  <si>
    <t>80040</t>
  </si>
  <si>
    <t>001-IA021434</t>
  </si>
  <si>
    <t>79722</t>
  </si>
  <si>
    <t>IP1460</t>
  </si>
  <si>
    <t>IP1474</t>
  </si>
  <si>
    <t>000-JA249559</t>
  </si>
  <si>
    <t>UMB LS 2008 062 FY21 ORD OTT R</t>
  </si>
  <si>
    <t>LS2008062</t>
  </si>
  <si>
    <t>000-JA249167</t>
  </si>
  <si>
    <t>UMB INV 74703 PO 115948</t>
  </si>
  <si>
    <t>74703</t>
  </si>
  <si>
    <t>002-JF123604</t>
  </si>
  <si>
    <t>INV 79756</t>
  </si>
  <si>
    <t>SG221723 001</t>
  </si>
  <si>
    <t>IARETURN</t>
  </si>
  <si>
    <t>002-JB036430</t>
  </si>
  <si>
    <t>002-JB036431</t>
  </si>
  <si>
    <t>55329 QTR 3</t>
  </si>
  <si>
    <t>FY 2023 QTR 3 PHRMCY SVS UMD</t>
  </si>
  <si>
    <t>001-JESM2319</t>
  </si>
  <si>
    <t>UNIV OF MD:RESEARCH DEVELOPM</t>
  </si>
  <si>
    <t>001-JA993669</t>
  </si>
  <si>
    <t>TU042420</t>
  </si>
  <si>
    <t>001-JD230112</t>
  </si>
  <si>
    <t>MDEM LEGISLATIVE TRACK FY23</t>
  </si>
  <si>
    <t>30043141MAY23</t>
  </si>
  <si>
    <t>005-JA386501</t>
  </si>
  <si>
    <t>2023MD00540001</t>
  </si>
  <si>
    <t>IP1515</t>
  </si>
  <si>
    <t>000-JA251134</t>
  </si>
  <si>
    <t>002-JE235571</t>
  </si>
  <si>
    <t>MAY 2023 AY20 ANATOMY BD TO UM</t>
  </si>
  <si>
    <t>004-JE235571</t>
  </si>
  <si>
    <t>MAY 2023 AY21 ANATOMY BD TO UM</t>
  </si>
  <si>
    <t>002-JE235921</t>
  </si>
  <si>
    <t>JUNE 2023 AY20 ANATOMY TO UMD</t>
  </si>
  <si>
    <t>004-JE235921</t>
  </si>
  <si>
    <t>JUNE 2023 AY21 ANATOMY TO UMD</t>
  </si>
  <si>
    <t>001-JA240004</t>
  </si>
  <si>
    <t>003-JA240004</t>
  </si>
  <si>
    <t>001-JD240003</t>
  </si>
  <si>
    <t>PA4491PW625P1</t>
  </si>
  <si>
    <t>001-JE415906</t>
  </si>
  <si>
    <t>INV NAZARIOSUPPPAYLAV</t>
  </si>
  <si>
    <t>NAZARIOSUPPPAY</t>
  </si>
  <si>
    <t>JI097653</t>
  </si>
  <si>
    <t>002-JA480202</t>
  </si>
  <si>
    <t>02MD22P0089</t>
  </si>
  <si>
    <t>IP1542</t>
  </si>
  <si>
    <t>000-JA252659</t>
  </si>
  <si>
    <t>UMB FY24 BUXTON SCHOLARSHIP</t>
  </si>
  <si>
    <t>FY24BUXTON</t>
  </si>
  <si>
    <t>IP8377</t>
  </si>
  <si>
    <t>000-JA252670</t>
  </si>
  <si>
    <t>UMB UM RM 21 PS2014021 OTC</t>
  </si>
  <si>
    <t>UMRM21</t>
  </si>
  <si>
    <t>001-JA240020</t>
  </si>
  <si>
    <t>YA230046</t>
  </si>
  <si>
    <t>001-JA240021</t>
  </si>
  <si>
    <t>VOCG 2023 0120</t>
  </si>
  <si>
    <t>002-JB036996</t>
  </si>
  <si>
    <t>IASUMMER</t>
  </si>
  <si>
    <t>000-JA253196</t>
  </si>
  <si>
    <t>UMB FY21 DEF APPR FUNDS FR 071</t>
  </si>
  <si>
    <t>FR 071</t>
  </si>
  <si>
    <t>IP8383</t>
  </si>
  <si>
    <t>UMCP USG</t>
  </si>
  <si>
    <t>001-JA240027</t>
  </si>
  <si>
    <t>VOCG 2023 0075</t>
  </si>
  <si>
    <t>000-JA234510</t>
  </si>
  <si>
    <t>UMB REG 1FX 22 2917 GIC HPC</t>
  </si>
  <si>
    <t>1FX222917</t>
  </si>
  <si>
    <t>IP1987</t>
  </si>
  <si>
    <t>150-DCA23275</t>
  </si>
  <si>
    <t>IP1587</t>
  </si>
  <si>
    <t>000-JA254300</t>
  </si>
  <si>
    <t>UMB FY23 SALARY SHARE LI QUAN</t>
  </si>
  <si>
    <t>LQ ZHANG</t>
  </si>
  <si>
    <t>002-JA067210</t>
  </si>
  <si>
    <t>4-1-6-30-2023 SALARY &amp; WAGES</t>
  </si>
  <si>
    <t>87694</t>
  </si>
  <si>
    <t>001-JD240016</t>
  </si>
  <si>
    <t>PA4491PW672P1 DR4491 COVID19</t>
  </si>
  <si>
    <t>001-JE415967</t>
  </si>
  <si>
    <t>C LAPIDO FALL23 TUITION PAYMT</t>
  </si>
  <si>
    <t>@00275080</t>
  </si>
  <si>
    <t>JI105188</t>
  </si>
  <si>
    <t>C LAPIDO FALL23 HEALTH INS</t>
  </si>
  <si>
    <t>@00275080 FA23</t>
  </si>
  <si>
    <t>JI105196</t>
  </si>
  <si>
    <t>001-JE322688</t>
  </si>
  <si>
    <t>USG SCHOL FALL23 RD3</t>
  </si>
  <si>
    <t>USG SCHOL FALL23 RD5 JUMPST</t>
  </si>
  <si>
    <t>002-IA021706</t>
  </si>
  <si>
    <t>INVUMB00867</t>
  </si>
  <si>
    <t>002-JE240101</t>
  </si>
  <si>
    <t>SMCM PAYMENT</t>
  </si>
  <si>
    <t>STD7225008</t>
  </si>
  <si>
    <t>Total RSTARS Unclaimed as of 10/05/2023</t>
  </si>
  <si>
    <t>D15</t>
  </si>
  <si>
    <t>J02</t>
  </si>
  <si>
    <t>N00</t>
  </si>
  <si>
    <t>Q00</t>
  </si>
  <si>
    <t>Q01</t>
  </si>
  <si>
    <t>R14</t>
  </si>
  <si>
    <t>R27</t>
  </si>
  <si>
    <t>R29</t>
  </si>
  <si>
    <t>R40</t>
  </si>
  <si>
    <t>R95</t>
  </si>
  <si>
    <t>UMB</t>
  </si>
  <si>
    <t>H00</t>
  </si>
  <si>
    <t>E00</t>
  </si>
  <si>
    <t>F02</t>
  </si>
  <si>
    <t>Agency Code</t>
  </si>
  <si>
    <t>Agency Name</t>
  </si>
  <si>
    <t>State Treasurer’s Office</t>
  </si>
  <si>
    <t>Office of the Comptroller</t>
  </si>
  <si>
    <t>Department of General Services</t>
  </si>
  <si>
    <t>Department of Natural Resources</t>
  </si>
  <si>
    <t>Maryland Environmental Services</t>
  </si>
  <si>
    <t>B10</t>
  </si>
  <si>
    <t>Dept. of Legislative Reference</t>
  </si>
  <si>
    <t>B70</t>
  </si>
  <si>
    <t>Office of Legislative Audits</t>
  </si>
  <si>
    <t>B71</t>
  </si>
  <si>
    <t>Dept. of Fiscal Services</t>
  </si>
  <si>
    <t>B75</t>
  </si>
  <si>
    <t>General Assembly</t>
  </si>
  <si>
    <t>C00</t>
  </si>
  <si>
    <t>Judiciary/Admin. Office of the Courts</t>
  </si>
  <si>
    <t>C01</t>
  </si>
  <si>
    <t>Judiciary/Allegany Circuit Court Rev.</t>
  </si>
  <si>
    <t>C02</t>
  </si>
  <si>
    <t>Judiciary/Anne Arundel Circuit Court Rev.</t>
  </si>
  <si>
    <t>C03</t>
  </si>
  <si>
    <t>Judiciary/Baltimore County Circuit Court</t>
  </si>
  <si>
    <t>C04</t>
  </si>
  <si>
    <t>Judiciary/Calvert Circuit Court Rev.</t>
  </si>
  <si>
    <t>C05</t>
  </si>
  <si>
    <t>Judiciary/Caroline Circuit Court Rev.</t>
  </si>
  <si>
    <t>C06</t>
  </si>
  <si>
    <t>Judiciary/Carroll Circuit Court Rev.</t>
  </si>
  <si>
    <t>C07</t>
  </si>
  <si>
    <t>Judiciary/Cecil Circuit Court Rev.</t>
  </si>
  <si>
    <t>C08</t>
  </si>
  <si>
    <t>Judiciary/Chares Circuit Court Rev.</t>
  </si>
  <si>
    <t>C09</t>
  </si>
  <si>
    <t>Judiciary/Dorchester Circuit Court Rev.</t>
  </si>
  <si>
    <t>C10</t>
  </si>
  <si>
    <t>Judiciary/Frederick Circuit Court Rev.</t>
  </si>
  <si>
    <t>C11</t>
  </si>
  <si>
    <t>Judiciary/Garrett Circuit Court Rev.</t>
  </si>
  <si>
    <t>C12</t>
  </si>
  <si>
    <t>Judiciary/Harford Circuit Court Rev.</t>
  </si>
  <si>
    <t>C13</t>
  </si>
  <si>
    <t>Judiciary/Howard Circuit Court Rev.</t>
  </si>
  <si>
    <t>C14</t>
  </si>
  <si>
    <t>Judiciary/Kent Circuit Court Rev.</t>
  </si>
  <si>
    <t>C15</t>
  </si>
  <si>
    <t>Judiciary/Montgomery Circuit Court Rev.</t>
  </si>
  <si>
    <t>C16</t>
  </si>
  <si>
    <t>Judiciary/Prince George’s County Courthouse</t>
  </si>
  <si>
    <t>C17</t>
  </si>
  <si>
    <t>Judiciary/Queen Anne’s County</t>
  </si>
  <si>
    <t>C18</t>
  </si>
  <si>
    <t>Judiciary/St. Mary’s County</t>
  </si>
  <si>
    <t>C19</t>
  </si>
  <si>
    <t>Judiciary/Somerset County</t>
  </si>
  <si>
    <t>C20</t>
  </si>
  <si>
    <t>Judiciary/Talbot County</t>
  </si>
  <si>
    <t>C21</t>
  </si>
  <si>
    <t>Judiciary/Washington County</t>
  </si>
  <si>
    <t>C22</t>
  </si>
  <si>
    <t>Judiciary/Wicomico Circuit Court Rev.</t>
  </si>
  <si>
    <t>C23</t>
  </si>
  <si>
    <t>Judiciary/Worcester Circuit Court Rev.</t>
  </si>
  <si>
    <t>C24</t>
  </si>
  <si>
    <t xml:space="preserve">Judiciary/Baltimore City Circuit Court </t>
  </si>
  <si>
    <t>C25</t>
  </si>
  <si>
    <t>Judiciary/Admin Office of the Courts</t>
  </si>
  <si>
    <t>C36</t>
  </si>
  <si>
    <t>Judiciary/Court Related Agency</t>
  </si>
  <si>
    <t>C50</t>
  </si>
  <si>
    <t>Maryland District Court</t>
  </si>
  <si>
    <t>C51</t>
  </si>
  <si>
    <t>Maryland District Court/Allegany County</t>
  </si>
  <si>
    <t>C52</t>
  </si>
  <si>
    <t>Maryland District Court/Anne Arundel County</t>
  </si>
  <si>
    <t>C53</t>
  </si>
  <si>
    <t>Maryland District Court/Baltimore County</t>
  </si>
  <si>
    <t>C54</t>
  </si>
  <si>
    <t>Maryland District Court/Calvert County</t>
  </si>
  <si>
    <t>C55</t>
  </si>
  <si>
    <t xml:space="preserve">Maryland District Court/Caroline County </t>
  </si>
  <si>
    <t>C56</t>
  </si>
  <si>
    <t>Maryland District Court/Carroll County</t>
  </si>
  <si>
    <t>C57</t>
  </si>
  <si>
    <t>Maryland District Court/Cecil County</t>
  </si>
  <si>
    <t>C58</t>
  </si>
  <si>
    <t>Maryland District Court/Charles County</t>
  </si>
  <si>
    <t>C59</t>
  </si>
  <si>
    <t>Maryland District Court/Dorchester County</t>
  </si>
  <si>
    <t>C60</t>
  </si>
  <si>
    <t>Maryland District Court/Frederick County</t>
  </si>
  <si>
    <t>C61</t>
  </si>
  <si>
    <t>Maryland District Court/Garrett County</t>
  </si>
  <si>
    <t>C62</t>
  </si>
  <si>
    <t>Maryland District Court/Harford County</t>
  </si>
  <si>
    <t>C63</t>
  </si>
  <si>
    <t>Maryland District Court/Howard County</t>
  </si>
  <si>
    <t>C64</t>
  </si>
  <si>
    <t>Maryland District Court/Kent County</t>
  </si>
  <si>
    <t>C65</t>
  </si>
  <si>
    <t>Maryland District Court/Montgomery County</t>
  </si>
  <si>
    <t>C66</t>
  </si>
  <si>
    <t>Maryland District Court/Prince George County</t>
  </si>
  <si>
    <t>C67</t>
  </si>
  <si>
    <t>Maryland District Court/Queen Anne County</t>
  </si>
  <si>
    <t>C68</t>
  </si>
  <si>
    <t>Maryland District Court/St. Mary’s County</t>
  </si>
  <si>
    <t>C69</t>
  </si>
  <si>
    <t>Maryland District Court/Somerset County</t>
  </si>
  <si>
    <t>C70</t>
  </si>
  <si>
    <t>Maryland District Court/Talbot County</t>
  </si>
  <si>
    <t>C71</t>
  </si>
  <si>
    <t>Maryland District Court/Washington County</t>
  </si>
  <si>
    <t>C72</t>
  </si>
  <si>
    <t>Maryland District Court/Wicomico County</t>
  </si>
  <si>
    <t>C73</t>
  </si>
  <si>
    <t>Maryland District Court/Worcester County</t>
  </si>
  <si>
    <t>C74</t>
  </si>
  <si>
    <t>Maryland District Court/Baltimore City</t>
  </si>
  <si>
    <t>C75</t>
  </si>
  <si>
    <t>C76</t>
  </si>
  <si>
    <t>C77</t>
  </si>
  <si>
    <t>Maryland District Court/Traffic Adjudication</t>
  </si>
  <si>
    <t>C80</t>
  </si>
  <si>
    <t>Office Of The Public Defender</t>
  </si>
  <si>
    <t>Office Of The Attorney General</t>
  </si>
  <si>
    <t>C82</t>
  </si>
  <si>
    <t>Office Of The State Prosecutor</t>
  </si>
  <si>
    <t>C85</t>
  </si>
  <si>
    <t>Maryland Tax Court</t>
  </si>
  <si>
    <t>C90</t>
  </si>
  <si>
    <t>Public Service Commission</t>
  </si>
  <si>
    <t>C91</t>
  </si>
  <si>
    <t>Office Of People's Counsel</t>
  </si>
  <si>
    <t>C94</t>
  </si>
  <si>
    <t>Subsequent Injury Fund</t>
  </si>
  <si>
    <t>C95</t>
  </si>
  <si>
    <t>C96</t>
  </si>
  <si>
    <t>Uninsured Employers' Fund</t>
  </si>
  <si>
    <t>C97</t>
  </si>
  <si>
    <t>Uninsured Employers Fund</t>
  </si>
  <si>
    <t>C98</t>
  </si>
  <si>
    <t>Workers' Compensation Commission</t>
  </si>
  <si>
    <t>C99</t>
  </si>
  <si>
    <t>Workers’ Compensation Commission</t>
  </si>
  <si>
    <t>D05</t>
  </si>
  <si>
    <t>Board Of Public Works</t>
  </si>
  <si>
    <t>D06</t>
  </si>
  <si>
    <t>Board Of Public Works-Capital Appropriations</t>
  </si>
  <si>
    <t>D10</t>
  </si>
  <si>
    <t>Executive Department – Governor</t>
  </si>
  <si>
    <t>D11</t>
  </si>
  <si>
    <t>Office of Deaf and Hard of Hearing</t>
  </si>
  <si>
    <t>D12</t>
  </si>
  <si>
    <t>Department of Disabilities</t>
  </si>
  <si>
    <t>D13</t>
  </si>
  <si>
    <t>Maryland Energy Administration</t>
  </si>
  <si>
    <t>Boards, Commissions, And Offices</t>
  </si>
  <si>
    <t>D16</t>
  </si>
  <si>
    <t>Secretary Of State</t>
  </si>
  <si>
    <t>D17</t>
  </si>
  <si>
    <t>Historic St. Mary's City Commission</t>
  </si>
  <si>
    <t>D18</t>
  </si>
  <si>
    <t>Governor's Office for Children</t>
  </si>
  <si>
    <t>D25</t>
  </si>
  <si>
    <t>Interagency Comm. For Public School Construction</t>
  </si>
  <si>
    <t>D26</t>
  </si>
  <si>
    <t>Department Of Aging</t>
  </si>
  <si>
    <t>D27</t>
  </si>
  <si>
    <t>Commission On Civil Rights</t>
  </si>
  <si>
    <t>D28</t>
  </si>
  <si>
    <t xml:space="preserve">Maryland Stadium Authority </t>
  </si>
  <si>
    <t>D30</t>
  </si>
  <si>
    <t xml:space="preserve">Maryland Food Center Authority </t>
  </si>
  <si>
    <t>D31</t>
  </si>
  <si>
    <t>MFCA Produce Market</t>
  </si>
  <si>
    <t>D32</t>
  </si>
  <si>
    <t>MFCA Seafood Processing</t>
  </si>
  <si>
    <t>D33</t>
  </si>
  <si>
    <t>MFCA Seafood Market</t>
  </si>
  <si>
    <t>D34</t>
  </si>
  <si>
    <t>MFCA Capital Accounts</t>
  </si>
  <si>
    <t>D38</t>
  </si>
  <si>
    <t xml:space="preserve">State Administrative Board Of Election Laws  </t>
  </si>
  <si>
    <t>D39</t>
  </si>
  <si>
    <t>Maryland State Board Of Contract Appeals</t>
  </si>
  <si>
    <t>D40</t>
  </si>
  <si>
    <t>Maryland Department of Planning</t>
  </si>
  <si>
    <t>D41</t>
  </si>
  <si>
    <t xml:space="preserve">Maryland Department of Planning </t>
  </si>
  <si>
    <t>D42</t>
  </si>
  <si>
    <t>D43</t>
  </si>
  <si>
    <t>D44</t>
  </si>
  <si>
    <t>D45</t>
  </si>
  <si>
    <t xml:space="preserve">Military Department </t>
  </si>
  <si>
    <t>Maryland Emergency Management</t>
  </si>
  <si>
    <t>Md. Institute For Emergency Medical Services System</t>
  </si>
  <si>
    <t>D54</t>
  </si>
  <si>
    <t>MD Inst Emergency Medical Service Commercial Ambulance</t>
  </si>
  <si>
    <t>D55</t>
  </si>
  <si>
    <t>Department of Veteran Affairs</t>
  </si>
  <si>
    <t>D60</t>
  </si>
  <si>
    <t>Maryland State Archives</t>
  </si>
  <si>
    <t>D70</t>
  </si>
  <si>
    <t>Maryland Automobile Insurance Fund</t>
  </si>
  <si>
    <t>D77</t>
  </si>
  <si>
    <t>Maryland Prescription Drug Affordability Board</t>
  </si>
  <si>
    <t>D78</t>
  </si>
  <si>
    <t>Maryland Health Benefit Exchange</t>
  </si>
  <si>
    <t>D79</t>
  </si>
  <si>
    <t>Maryland Health Insurance Plan</t>
  </si>
  <si>
    <t>D80</t>
  </si>
  <si>
    <t>Maryland Insurance Administration</t>
  </si>
  <si>
    <t>D81</t>
  </si>
  <si>
    <t xml:space="preserve">Maryland Insurance Administration Office </t>
  </si>
  <si>
    <t>D82</t>
  </si>
  <si>
    <t>Maryland Insurance Administration Exam &amp; Auditing</t>
  </si>
  <si>
    <t>D83</t>
  </si>
  <si>
    <t>Maryland Insurance Admin Life &amp; Health Section</t>
  </si>
  <si>
    <t>D84</t>
  </si>
  <si>
    <t xml:space="preserve">Maryland Insurance Admin. Property &amp; Casualty </t>
  </si>
  <si>
    <t>D85</t>
  </si>
  <si>
    <t>Maryland Insurance Admin. Professional &amp; Consumer</t>
  </si>
  <si>
    <t>D90</t>
  </si>
  <si>
    <t>Canal Place Preservation And Development</t>
  </si>
  <si>
    <t>D99</t>
  </si>
  <si>
    <t xml:space="preserve">Office Of Administrative Hearings </t>
  </si>
  <si>
    <t>DEX</t>
  </si>
  <si>
    <t>Executive Department –Governor</t>
  </si>
  <si>
    <t>DGS</t>
  </si>
  <si>
    <t>Office Of The Comptroller Of Maryland</t>
  </si>
  <si>
    <t>E01</t>
  </si>
  <si>
    <t>E02</t>
  </si>
  <si>
    <t>General Accounting Division</t>
  </si>
  <si>
    <t>E03</t>
  </si>
  <si>
    <t>Bureau of Revenue Estimates</t>
  </si>
  <si>
    <t>E04</t>
  </si>
  <si>
    <t>Revenue Administration Taxpayer Service</t>
  </si>
  <si>
    <t>E05</t>
  </si>
  <si>
    <t>Compliance Division Offset Section</t>
  </si>
  <si>
    <t>E06</t>
  </si>
  <si>
    <t>Compliance Division Sales &amp; Use Tax</t>
  </si>
  <si>
    <t>E07</t>
  </si>
  <si>
    <t>Regulatory &amp; Enforcement Division</t>
  </si>
  <si>
    <t>E08</t>
  </si>
  <si>
    <t>Alcohol, Tobacco &amp; Motor Fuel Unit</t>
  </si>
  <si>
    <t>E09</t>
  </si>
  <si>
    <t xml:space="preserve">Central Payroll Division </t>
  </si>
  <si>
    <t>E10</t>
  </si>
  <si>
    <t>Information Technology Division</t>
  </si>
  <si>
    <t>E11</t>
  </si>
  <si>
    <t>Miscellaneous Revenue Division</t>
  </si>
  <si>
    <t>E12</t>
  </si>
  <si>
    <t>Compliance Division Unclaimed Property</t>
  </si>
  <si>
    <t>E14</t>
  </si>
  <si>
    <t>County Grant Earned Income Credit</t>
  </si>
  <si>
    <t>E15</t>
  </si>
  <si>
    <t>Employee Expense Reimbursement –EFT</t>
  </si>
  <si>
    <t>E16</t>
  </si>
  <si>
    <t>General Accounting Division – Fed Liab Offset</t>
  </si>
  <si>
    <t>Office Of The State Treasurer</t>
  </si>
  <si>
    <t>E21</t>
  </si>
  <si>
    <t>E22</t>
  </si>
  <si>
    <t>State Treasurer’s Office – Insurance Protection</t>
  </si>
  <si>
    <t>E23</t>
  </si>
  <si>
    <t>State Treasurer’s Office – Bond Sale Expenses</t>
  </si>
  <si>
    <t>E50</t>
  </si>
  <si>
    <t>State Department Of Assessments And Taxation</t>
  </si>
  <si>
    <t>E70</t>
  </si>
  <si>
    <t xml:space="preserve">Homeowners/Renters Tax Credits </t>
  </si>
  <si>
    <t>E75</t>
  </si>
  <si>
    <t>Maryland Lottery and Gaming Control Agency</t>
  </si>
  <si>
    <t>E76</t>
  </si>
  <si>
    <t>E77</t>
  </si>
  <si>
    <t>Maryland Lottery and Gaming Control Agency (VLT)</t>
  </si>
  <si>
    <t>E80</t>
  </si>
  <si>
    <t>Property Tax Assessments Appeal Boards</t>
  </si>
  <si>
    <t>E90</t>
  </si>
  <si>
    <t>Register Of Wills</t>
  </si>
  <si>
    <t>E91</t>
  </si>
  <si>
    <t>E92</t>
  </si>
  <si>
    <t>Supplement to Registers of Wills</t>
  </si>
  <si>
    <t>E93</t>
  </si>
  <si>
    <t>Sheriff of Baltimore City</t>
  </si>
  <si>
    <t>F00</t>
  </si>
  <si>
    <t>Department of Budget &amp; Management</t>
  </si>
  <si>
    <t>F01</t>
  </si>
  <si>
    <t>Central Collection Unit</t>
  </si>
  <si>
    <t>F03</t>
  </si>
  <si>
    <t>Department of Budget &amp; Management – Administration</t>
  </si>
  <si>
    <t>F04</t>
  </si>
  <si>
    <t xml:space="preserve">Health Insurance And Other                                          </t>
  </si>
  <si>
    <t>F05</t>
  </si>
  <si>
    <t>Spending Accounts</t>
  </si>
  <si>
    <t>F06</t>
  </si>
  <si>
    <t>Vision Account</t>
  </si>
  <si>
    <t>F07</t>
  </si>
  <si>
    <t>Employee Development &amp; Training  Ins</t>
  </si>
  <si>
    <t>F08</t>
  </si>
  <si>
    <t>Telecommunications Division</t>
  </si>
  <si>
    <t>F10</t>
  </si>
  <si>
    <t>Department of Budget and Management</t>
  </si>
  <si>
    <t>F50</t>
  </si>
  <si>
    <t>Major Information Technology Dev Project FD</t>
  </si>
  <si>
    <t>F51</t>
  </si>
  <si>
    <t>F53</t>
  </si>
  <si>
    <t>Dept. of Information Technology - Baltimore</t>
  </si>
  <si>
    <t>F54</t>
  </si>
  <si>
    <t>Dept. of Information Technology - Annapolis</t>
  </si>
  <si>
    <t>F55</t>
  </si>
  <si>
    <t>Dept. of Information Technology - RF/SF Billing</t>
  </si>
  <si>
    <t>G20</t>
  </si>
  <si>
    <t>State Retirement Agency</t>
  </si>
  <si>
    <t>G50</t>
  </si>
  <si>
    <t>Teachers And Employees Supplemental Retirement Plans</t>
  </si>
  <si>
    <t>G99</t>
  </si>
  <si>
    <t>Injured Workers' Insurance Fund</t>
  </si>
  <si>
    <t>H01</t>
  </si>
  <si>
    <t>Department of General Services – Secretary</t>
  </si>
  <si>
    <t>H02</t>
  </si>
  <si>
    <t>Dept. of General Services Accounts Payable</t>
  </si>
  <si>
    <t>H03</t>
  </si>
  <si>
    <t xml:space="preserve">Dept. of General Services </t>
  </si>
  <si>
    <t>H04</t>
  </si>
  <si>
    <t>Dept. of General Services</t>
  </si>
  <si>
    <t>H05</t>
  </si>
  <si>
    <t>Dept. of General Services, Real Estate</t>
  </si>
  <si>
    <t>H06</t>
  </si>
  <si>
    <t>Dept. of General Services Telecommunications</t>
  </si>
  <si>
    <t>H07</t>
  </si>
  <si>
    <t>H08</t>
  </si>
  <si>
    <t>H09</t>
  </si>
  <si>
    <t>H10</t>
  </si>
  <si>
    <t>Department of General Services Facilities Operation &amp; Manag.</t>
  </si>
  <si>
    <t>H11</t>
  </si>
  <si>
    <t>H15</t>
  </si>
  <si>
    <t>Department of General Services Graphics &amp; Reproduction</t>
  </si>
  <si>
    <t>H20</t>
  </si>
  <si>
    <t>Department of General Services Facilities Security</t>
  </si>
  <si>
    <t>H25</t>
  </si>
  <si>
    <t>Department of General Services Surplus</t>
  </si>
  <si>
    <t>H30</t>
  </si>
  <si>
    <t>Department of General Services Public Buildings &amp; Grounds</t>
  </si>
  <si>
    <t>J01</t>
  </si>
  <si>
    <t>Maryland Department Of Transportation</t>
  </si>
  <si>
    <t>State Highway Administration</t>
  </si>
  <si>
    <t>J03</t>
  </si>
  <si>
    <t>Maryland Port Administration</t>
  </si>
  <si>
    <t>J04</t>
  </si>
  <si>
    <t>State Motor Vehicle Administration</t>
  </si>
  <si>
    <t>J05</t>
  </si>
  <si>
    <t>Mass Transit Administration</t>
  </si>
  <si>
    <t>J06</t>
  </si>
  <si>
    <t>State Aviation Administration</t>
  </si>
  <si>
    <t>J07</t>
  </si>
  <si>
    <t>Md. Transportation Authority</t>
  </si>
  <si>
    <t>J14</t>
  </si>
  <si>
    <t>Motor Vehicle Administration</t>
  </si>
  <si>
    <t>J24</t>
  </si>
  <si>
    <t>MVA Disabled Placard Refund Agency</t>
  </si>
  <si>
    <t>K00</t>
  </si>
  <si>
    <t>K01</t>
  </si>
  <si>
    <t>Department Of Natural Resources – Office of the Secretary</t>
  </si>
  <si>
    <t>K02</t>
  </si>
  <si>
    <t>DNR, Forestry, Heritage and Wildlife</t>
  </si>
  <si>
    <t>K03</t>
  </si>
  <si>
    <t>DNR – Boating Administration</t>
  </si>
  <si>
    <t>K04</t>
  </si>
  <si>
    <t>DNR – State Forest and Park</t>
  </si>
  <si>
    <t>K05</t>
  </si>
  <si>
    <t>DNR – Capital Grants and Loans</t>
  </si>
  <si>
    <t>K06</t>
  </si>
  <si>
    <t>DNR – Licensing &amp; Regulation</t>
  </si>
  <si>
    <t>K07</t>
  </si>
  <si>
    <t>DNR – Natural Resources Police</t>
  </si>
  <si>
    <t>K08</t>
  </si>
  <si>
    <t>DNR – Water Resources Administration</t>
  </si>
  <si>
    <t>K09</t>
  </si>
  <si>
    <t xml:space="preserve">DNR – Engineering and Construction </t>
  </si>
  <si>
    <t>K10</t>
  </si>
  <si>
    <t xml:space="preserve">DNR – Chesapeake Bay Critical </t>
  </si>
  <si>
    <t>K11</t>
  </si>
  <si>
    <t>DNR – Boating Services</t>
  </si>
  <si>
    <t>K12</t>
  </si>
  <si>
    <t>DNR – Resource Assessment Administration</t>
  </si>
  <si>
    <t>K13</t>
  </si>
  <si>
    <t>DNR – Maryland environmental Trust</t>
  </si>
  <si>
    <t>K14</t>
  </si>
  <si>
    <t>DNR – Chesapeake &amp; Coastal Water</t>
  </si>
  <si>
    <t>K15</t>
  </si>
  <si>
    <t>DNR – Conservation Education</t>
  </si>
  <si>
    <t>K16</t>
  </si>
  <si>
    <t>DNR---Education, Bay Policy &amp; Growth Mgmt</t>
  </si>
  <si>
    <t>K17</t>
  </si>
  <si>
    <t>DNR – Fisheries Administration</t>
  </si>
  <si>
    <t>L00</t>
  </si>
  <si>
    <t>MD Department Of Agriculture</t>
  </si>
  <si>
    <t>L01</t>
  </si>
  <si>
    <t>MD Dept. of Agriculture</t>
  </si>
  <si>
    <t>Health &amp; Mental Hygiene</t>
  </si>
  <si>
    <t>Department Of Health And Mental Hygiene</t>
  </si>
  <si>
    <t>M02</t>
  </si>
  <si>
    <t>Western Maryland Center</t>
  </si>
  <si>
    <t>M03</t>
  </si>
  <si>
    <t>Deer’s Head Center/DHMH</t>
  </si>
  <si>
    <t>M04</t>
  </si>
  <si>
    <t>Walter P. Carter MH Center</t>
  </si>
  <si>
    <t>M05</t>
  </si>
  <si>
    <t>Thomas B. Finan Hospital Center</t>
  </si>
  <si>
    <t>M06</t>
  </si>
  <si>
    <t>RICA – Baltimore/DHMH</t>
  </si>
  <si>
    <t>M07</t>
  </si>
  <si>
    <t>Crownsville Hospital Center/DHMH</t>
  </si>
  <si>
    <t>Eastern Shore Hospital Center/DHMH</t>
  </si>
  <si>
    <t>M09</t>
  </si>
  <si>
    <t>Springfield Hospital Center/DHMH</t>
  </si>
  <si>
    <t>Spring Grove Hospital Center</t>
  </si>
  <si>
    <t>M11</t>
  </si>
  <si>
    <t xml:space="preserve">Clifton T. Perkins Hospital </t>
  </si>
  <si>
    <t>M12</t>
  </si>
  <si>
    <t>RICA – Montgomery Co.</t>
  </si>
  <si>
    <t>M13</t>
  </si>
  <si>
    <t>Upper Shore Community MH Center</t>
  </si>
  <si>
    <t>M14</t>
  </si>
  <si>
    <t>RICA – Southern Maryland</t>
  </si>
  <si>
    <t>M15</t>
  </si>
  <si>
    <t>Rosewood Center</t>
  </si>
  <si>
    <t>M16</t>
  </si>
  <si>
    <t>DDA Forensic</t>
  </si>
  <si>
    <t>M17</t>
  </si>
  <si>
    <t>Holly Center</t>
  </si>
  <si>
    <t>M18</t>
  </si>
  <si>
    <t>Potomac Center/DHMH</t>
  </si>
  <si>
    <t>M19</t>
  </si>
  <si>
    <t>Joseph D. Brandenberg Center</t>
  </si>
  <si>
    <t>M20</t>
  </si>
  <si>
    <t>DHMH – Accrual Batch Agency</t>
  </si>
  <si>
    <t>M21</t>
  </si>
  <si>
    <t>DHMH- Trauma Fund</t>
  </si>
  <si>
    <t>M31</t>
  </si>
  <si>
    <t>Cancer Interface/DHMH</t>
  </si>
  <si>
    <t>M32</t>
  </si>
  <si>
    <t>DDA Interface/DHMH</t>
  </si>
  <si>
    <t>M33</t>
  </si>
  <si>
    <t>CMS Interface/DHMH</t>
  </si>
  <si>
    <t>M34</t>
  </si>
  <si>
    <t>MMIS Ii Interface/DHMH</t>
  </si>
  <si>
    <t>M35</t>
  </si>
  <si>
    <t>DHMH- WIC Interface</t>
  </si>
  <si>
    <t>M36</t>
  </si>
  <si>
    <t>Cash Receipts Interface/DHMH</t>
  </si>
  <si>
    <t>M37</t>
  </si>
  <si>
    <t>Payroll Interface/DHMH</t>
  </si>
  <si>
    <t>M38</t>
  </si>
  <si>
    <t>DHMH</t>
  </si>
  <si>
    <t>DHMH – Local Health Dept. Inter</t>
  </si>
  <si>
    <t>M40</t>
  </si>
  <si>
    <t>DHMH – Expense Account Interface</t>
  </si>
  <si>
    <t>M41</t>
  </si>
  <si>
    <t>DHMH – Pharmacy</t>
  </si>
  <si>
    <t>M42</t>
  </si>
  <si>
    <t>DHMH – Child Abuse</t>
  </si>
  <si>
    <t>M43</t>
  </si>
  <si>
    <t>DHMH – Gen Acct - FID</t>
  </si>
  <si>
    <t>M44</t>
  </si>
  <si>
    <t>DHMH – Board of Physicians &amp; MCHP</t>
  </si>
  <si>
    <t>M51</t>
  </si>
  <si>
    <t xml:space="preserve">Allegany County Health Department </t>
  </si>
  <si>
    <t>M52</t>
  </si>
  <si>
    <t>Anne Arundel County Health Dept. Services</t>
  </si>
  <si>
    <t>M53</t>
  </si>
  <si>
    <t>Baltimore County Health Dept. Investment</t>
  </si>
  <si>
    <t>M54</t>
  </si>
  <si>
    <t>Calvert County Health Dept.</t>
  </si>
  <si>
    <t>M55</t>
  </si>
  <si>
    <t>Caroline County Health Dept.</t>
  </si>
  <si>
    <t>M56</t>
  </si>
  <si>
    <t xml:space="preserve">Carroll County Health Dept. </t>
  </si>
  <si>
    <t>M57</t>
  </si>
  <si>
    <t>Cecil County Health Dept.</t>
  </si>
  <si>
    <t>M58</t>
  </si>
  <si>
    <t>Charles County Health Dept.</t>
  </si>
  <si>
    <t>Dorchester County Health Dept.</t>
  </si>
  <si>
    <t>M60</t>
  </si>
  <si>
    <t>Frederick County Health Dept.</t>
  </si>
  <si>
    <t>M61</t>
  </si>
  <si>
    <t>Garrett County Health Dept.</t>
  </si>
  <si>
    <t>Harford County Health Dept.</t>
  </si>
  <si>
    <t>M63</t>
  </si>
  <si>
    <t>Howard County Health Dept.</t>
  </si>
  <si>
    <t>M64</t>
  </si>
  <si>
    <t>Kent County Health Dept.</t>
  </si>
  <si>
    <t>M65</t>
  </si>
  <si>
    <t>Montgomery County Health Dept.</t>
  </si>
  <si>
    <t>M66</t>
  </si>
  <si>
    <t>Prince George’s County Health Dept.</t>
  </si>
  <si>
    <t>M67</t>
  </si>
  <si>
    <t>Queen Anne’s County Health Dept.</t>
  </si>
  <si>
    <t>M68</t>
  </si>
  <si>
    <t>St. Mary’s County Health Dept.</t>
  </si>
  <si>
    <t>M69</t>
  </si>
  <si>
    <t>Somerset County Health Dept.</t>
  </si>
  <si>
    <t>M70</t>
  </si>
  <si>
    <t>Talbot County Health Dept.</t>
  </si>
  <si>
    <t>M71</t>
  </si>
  <si>
    <t>Washington County Health Dept.</t>
  </si>
  <si>
    <t>Wicomico County Health Dept.</t>
  </si>
  <si>
    <t>M73</t>
  </si>
  <si>
    <t>Worcester County Health Dept.</t>
  </si>
  <si>
    <t>M74</t>
  </si>
  <si>
    <t>Baltimore City Health Dept.</t>
  </si>
  <si>
    <t>Department Of Human Resources</t>
  </si>
  <si>
    <t>N01</t>
  </si>
  <si>
    <t>DHR – Allegany County DSS</t>
  </si>
  <si>
    <t>N02</t>
  </si>
  <si>
    <t>Dept. of Human Resources - Anne Arundel County DSS</t>
  </si>
  <si>
    <t>N03</t>
  </si>
  <si>
    <t>Baltimore County DSS</t>
  </si>
  <si>
    <t>N04</t>
  </si>
  <si>
    <t>Calvert County DSS</t>
  </si>
  <si>
    <t>N05</t>
  </si>
  <si>
    <t>Caroline County DSS</t>
  </si>
  <si>
    <t>N06</t>
  </si>
  <si>
    <t>Carroll County DSS</t>
  </si>
  <si>
    <t>N07</t>
  </si>
  <si>
    <t>Cecil County DSS</t>
  </si>
  <si>
    <t>N08</t>
  </si>
  <si>
    <t>Charles County DSS</t>
  </si>
  <si>
    <t>N09</t>
  </si>
  <si>
    <t xml:space="preserve">Dorchester County DSS </t>
  </si>
  <si>
    <t>N10</t>
  </si>
  <si>
    <t>Frederick County DSS</t>
  </si>
  <si>
    <t>N11</t>
  </si>
  <si>
    <t>Garrett County DSS</t>
  </si>
  <si>
    <t>N12</t>
  </si>
  <si>
    <t>Harford County DSS</t>
  </si>
  <si>
    <t>N13</t>
  </si>
  <si>
    <t>Howard County DSS</t>
  </si>
  <si>
    <t>N14</t>
  </si>
  <si>
    <t>Kent County DSS</t>
  </si>
  <si>
    <t>N15</t>
  </si>
  <si>
    <t>Montgomery County DSS</t>
  </si>
  <si>
    <t>N16</t>
  </si>
  <si>
    <t>Prince George’s County DSS</t>
  </si>
  <si>
    <t>N17</t>
  </si>
  <si>
    <t>Queen Anne’s County DSS</t>
  </si>
  <si>
    <t>N18</t>
  </si>
  <si>
    <t>St. Mary’s County DSS</t>
  </si>
  <si>
    <t>N19</t>
  </si>
  <si>
    <t>Somerset County DSS</t>
  </si>
  <si>
    <t>N20</t>
  </si>
  <si>
    <t>Talbot County DSS</t>
  </si>
  <si>
    <t>N21</t>
  </si>
  <si>
    <t>Washington County DSS</t>
  </si>
  <si>
    <t>N22</t>
  </si>
  <si>
    <t>Wicomico County DSS</t>
  </si>
  <si>
    <t>N23</t>
  </si>
  <si>
    <t>Worcester County DSS</t>
  </si>
  <si>
    <t>N24</t>
  </si>
  <si>
    <t>Baltimore City DSS</t>
  </si>
  <si>
    <t>N25</t>
  </si>
  <si>
    <t>MD CHESSIE</t>
  </si>
  <si>
    <t>N26</t>
  </si>
  <si>
    <t>CCATS</t>
  </si>
  <si>
    <t>P00</t>
  </si>
  <si>
    <t>Department Of Labor, Licensing, And Regulation</t>
  </si>
  <si>
    <t>Department Of Public Safety And Correctional Services</t>
  </si>
  <si>
    <t xml:space="preserve">DPSCS – Headquarters </t>
  </si>
  <si>
    <t>Q02</t>
  </si>
  <si>
    <t>DPSCS – Jessup Region</t>
  </si>
  <si>
    <t>Q03</t>
  </si>
  <si>
    <t>DPSCS –  Baltimore Region</t>
  </si>
  <si>
    <t>Q04</t>
  </si>
  <si>
    <t>DPSCS – Hagerstown</t>
  </si>
  <si>
    <t>Q05</t>
  </si>
  <si>
    <t>DPSCS – PATX/MCIW</t>
  </si>
  <si>
    <t>Q06</t>
  </si>
  <si>
    <t>DPSCS – MD Correctional Pre-Release</t>
  </si>
  <si>
    <t>Q07</t>
  </si>
  <si>
    <t xml:space="preserve">DPSCS – Eastern Correctional Institution </t>
  </si>
  <si>
    <t>Q08</t>
  </si>
  <si>
    <t>DPSCS – Western Correctional</t>
  </si>
  <si>
    <t>Q09</t>
  </si>
  <si>
    <t>Division of Pre-Trial Detention</t>
  </si>
  <si>
    <t>DPSCS – MD Correctional Enterprises</t>
  </si>
  <si>
    <t>Q11</t>
  </si>
  <si>
    <t>DPSCS – Parole and Probation</t>
  </si>
  <si>
    <t>Q12</t>
  </si>
  <si>
    <t>DPSCS – ITCD</t>
  </si>
  <si>
    <t>Q13</t>
  </si>
  <si>
    <t>DPSCS – Police &amp; Correctional Training</t>
  </si>
  <si>
    <t>Maryland State Department Of Education</t>
  </si>
  <si>
    <t>R01</t>
  </si>
  <si>
    <t>MSDE – Rehabilitation Services</t>
  </si>
  <si>
    <t>R02</t>
  </si>
  <si>
    <t>MSDE – Dors Client Service System</t>
  </si>
  <si>
    <t>MSDE – Aid/State Aided</t>
  </si>
  <si>
    <t>R04</t>
  </si>
  <si>
    <t>MSDE – Aid-Food Service</t>
  </si>
  <si>
    <t>R05</t>
  </si>
  <si>
    <t>MSDE – Payroll Allocation</t>
  </si>
  <si>
    <t>R06</t>
  </si>
  <si>
    <t>MSDE – Intra-Agency Transaction</t>
  </si>
  <si>
    <t>R07</t>
  </si>
  <si>
    <t>MSDE – Disability Determination</t>
  </si>
  <si>
    <t>Morgan State University</t>
  </si>
  <si>
    <t>St. Mary's College Of Maryland</t>
  </si>
  <si>
    <t>R15</t>
  </si>
  <si>
    <t>Maryland Public Broadcasting Commission</t>
  </si>
  <si>
    <t>R23</t>
  </si>
  <si>
    <t>Bowie State University</t>
  </si>
  <si>
    <t>Towson University</t>
  </si>
  <si>
    <t>Frostburg State University</t>
  </si>
  <si>
    <t>Coppin State College</t>
  </si>
  <si>
    <t>University of Baltimore</t>
  </si>
  <si>
    <t>Salisbury University</t>
  </si>
  <si>
    <t>R31</t>
  </si>
  <si>
    <t>College Park Campus</t>
  </si>
  <si>
    <t>R35</t>
  </si>
  <si>
    <t>Eastern Shore Campus</t>
  </si>
  <si>
    <t>University College</t>
  </si>
  <si>
    <t>Baltimore County Campus</t>
  </si>
  <si>
    <t>R44</t>
  </si>
  <si>
    <t>Center For Environmental Science</t>
  </si>
  <si>
    <t>R45</t>
  </si>
  <si>
    <t>Maryland Biotechnology Institute</t>
  </si>
  <si>
    <t>R46</t>
  </si>
  <si>
    <t>University Of Maryland System Administration</t>
  </si>
  <si>
    <t>R47</t>
  </si>
  <si>
    <t>Bursar – UMCP</t>
  </si>
  <si>
    <t>R48</t>
  </si>
  <si>
    <t>Financial Aid – UMCP</t>
  </si>
  <si>
    <t>R49</t>
  </si>
  <si>
    <t>Library – McKeldin – UMCP</t>
  </si>
  <si>
    <t>R55</t>
  </si>
  <si>
    <t>University Of Maryland Medical System</t>
  </si>
  <si>
    <t>R60</t>
  </si>
  <si>
    <t>College Savings Plans of Maryland</t>
  </si>
  <si>
    <t>Maryland Higher Education Commission</t>
  </si>
  <si>
    <t>R65</t>
  </si>
  <si>
    <t>Higher Education Labor Relations Board</t>
  </si>
  <si>
    <t>R75</t>
  </si>
  <si>
    <t>Support For State Higher Education</t>
  </si>
  <si>
    <t>Baltimore City Community College</t>
  </si>
  <si>
    <t>R98</t>
  </si>
  <si>
    <t>Maryland School for the Deaf – Columbia Campus</t>
  </si>
  <si>
    <t>R99</t>
  </si>
  <si>
    <t>Maryland School For The Deaf</t>
  </si>
  <si>
    <t>S00</t>
  </si>
  <si>
    <t>Department Of Housing And Community Development</t>
  </si>
  <si>
    <t>DHCD – Central Finance</t>
  </si>
  <si>
    <t>S02</t>
  </si>
  <si>
    <t>DHCD Accounts Receivable</t>
  </si>
  <si>
    <t>S03</t>
  </si>
  <si>
    <t xml:space="preserve">Dept. of Housing &amp; Community </t>
  </si>
  <si>
    <t>S04</t>
  </si>
  <si>
    <t xml:space="preserve">DHCD Adjustments </t>
  </si>
  <si>
    <t>S05</t>
  </si>
  <si>
    <t>DHCD Cash Receipts for Deposit</t>
  </si>
  <si>
    <t>S06</t>
  </si>
  <si>
    <t>DHCD Close Out</t>
  </si>
  <si>
    <t>S07</t>
  </si>
  <si>
    <t>DHCD Interagency</t>
  </si>
  <si>
    <t>S08</t>
  </si>
  <si>
    <t>DHCD Loan Account</t>
  </si>
  <si>
    <t>S09</t>
  </si>
  <si>
    <t>DHCD Fixed Assets</t>
  </si>
  <si>
    <t>S50</t>
  </si>
  <si>
    <t>Md. African American Museum Corporation</t>
  </si>
  <si>
    <t>T00</t>
  </si>
  <si>
    <t>Department Of Commerce</t>
  </si>
  <si>
    <t>T50</t>
  </si>
  <si>
    <t>Maryland Technology Development Corporation</t>
  </si>
  <si>
    <t xml:space="preserve">Department Of The Environment </t>
  </si>
  <si>
    <t>U01</t>
  </si>
  <si>
    <t>Office of the Secretary</t>
  </si>
  <si>
    <t>U02</t>
  </si>
  <si>
    <t>Finance and Administration</t>
  </si>
  <si>
    <t>U03</t>
  </si>
  <si>
    <t>Coordinating Offices</t>
  </si>
  <si>
    <t>U04</t>
  </si>
  <si>
    <t>Water Management Administration</t>
  </si>
  <si>
    <t>U05</t>
  </si>
  <si>
    <t>Chesapeake Bay and Watershed Management</t>
  </si>
  <si>
    <t>U06</t>
  </si>
  <si>
    <t>Hazardous and Solid Waste Management Admin</t>
  </si>
  <si>
    <t>U07</t>
  </si>
  <si>
    <t>Air Management Administration</t>
  </si>
  <si>
    <t>U08</t>
  </si>
  <si>
    <t>Sediment, Stormwater, and Oil Control</t>
  </si>
  <si>
    <t>U09</t>
  </si>
  <si>
    <t>Environmental Boards</t>
  </si>
  <si>
    <t>U10</t>
  </si>
  <si>
    <t>Department Of Juvenile Services</t>
  </si>
  <si>
    <t>V01</t>
  </si>
  <si>
    <t>DJS – Cheltenham Youth Facilities</t>
  </si>
  <si>
    <t>V02</t>
  </si>
  <si>
    <t>DJS – Youth Centers</t>
  </si>
  <si>
    <t>Thomas J.S. Waxter Children’s</t>
  </si>
  <si>
    <t>V04</t>
  </si>
  <si>
    <t>DJS – Alfred D Noyes Children</t>
  </si>
  <si>
    <t>V05</t>
  </si>
  <si>
    <t xml:space="preserve">DJS - Baltimore City Facilities/Area I </t>
  </si>
  <si>
    <t>V06</t>
  </si>
  <si>
    <t>DJS - Charles W Hickey Jr. Youth Facility</t>
  </si>
  <si>
    <t>V07</t>
  </si>
  <si>
    <t>DJS - Eastern Shore Facilities/Area IV</t>
  </si>
  <si>
    <t>V08</t>
  </si>
  <si>
    <t>DJS – Noyes</t>
  </si>
  <si>
    <t>V09</t>
  </si>
  <si>
    <t>DJS – Restitution System</t>
  </si>
  <si>
    <t>V10</t>
  </si>
  <si>
    <t xml:space="preserve">DJS- Area I Baltimore City </t>
  </si>
  <si>
    <t>V20</t>
  </si>
  <si>
    <t>DJS- Area II Charles H. Hickey Jr. School</t>
  </si>
  <si>
    <t>V30</t>
  </si>
  <si>
    <t>DJS- DJD Youth Centers</t>
  </si>
  <si>
    <t>V40</t>
  </si>
  <si>
    <t>DJS – Lower Eastern Shore Children’s Center</t>
  </si>
  <si>
    <t>V50</t>
  </si>
  <si>
    <t>DJS- Area V – Cheltenham Youth Facility</t>
  </si>
  <si>
    <t>W00</t>
  </si>
  <si>
    <t>Department Of State Police</t>
  </si>
  <si>
    <t xml:space="preserve">ACCOUNT 7183 - Revenue received through RSTARS transfers from other state agencies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</si>
</sst>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5">
    <xf numFmtId="0" fontId="0" fillId="0" borderId="0"/>
    <xf numFmtId="0" fontId="26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2" fillId="32" borderId="0" applyNumberFormat="0" applyBorder="0" applyAlignment="0" applyProtection="0"/>
    <xf numFmtId="0" fontId="25" fillId="0" borderId="0"/>
    <xf numFmtId="0" fontId="43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27" fillId="0" borderId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5" fillId="0" borderId="0"/>
    <xf numFmtId="0" fontId="46" fillId="0" borderId="0"/>
    <xf numFmtId="0" fontId="23" fillId="0" borderId="0"/>
    <xf numFmtId="0" fontId="46" fillId="0" borderId="0"/>
    <xf numFmtId="0" fontId="27" fillId="0" borderId="0"/>
    <xf numFmtId="0" fontId="45" fillId="0" borderId="0"/>
    <xf numFmtId="0" fontId="45" fillId="0" borderId="0"/>
    <xf numFmtId="0" fontId="22" fillId="0" borderId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0" borderId="0"/>
    <xf numFmtId="0" fontId="47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0" borderId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48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55">
    <xf numFmtId="0" fontId="0" fillId="0" borderId="0" xfId="0"/>
    <xf numFmtId="0" fontId="49" fillId="0" borderId="0" xfId="0" applyFont="1"/>
    <xf numFmtId="40" fontId="49" fillId="0" borderId="0" xfId="44" applyNumberFormat="1" applyFont="1"/>
    <xf numFmtId="0" fontId="49" fillId="0" borderId="0" xfId="44" applyFont="1"/>
    <xf numFmtId="14" fontId="49" fillId="0" borderId="0" xfId="44" applyNumberFormat="1" applyFont="1"/>
    <xf numFmtId="2" fontId="49" fillId="0" borderId="0" xfId="44" applyNumberFormat="1" applyFont="1"/>
    <xf numFmtId="0" fontId="49" fillId="0" borderId="0" xfId="92" applyFont="1"/>
    <xf numFmtId="14" fontId="1" fillId="0" borderId="0" xfId="348" applyNumberFormat="1" applyFont="1"/>
    <xf numFmtId="2" fontId="50" fillId="0" borderId="0" xfId="44" applyNumberFormat="1" applyFont="1"/>
    <xf numFmtId="14" fontId="49" fillId="0" borderId="0" xfId="44" applyNumberFormat="1" applyFont="1" applyAlignment="1">
      <alignment horizontal="center"/>
    </xf>
    <xf numFmtId="14" fontId="1" fillId="0" borderId="0" xfId="348" applyNumberFormat="1" applyFont="1" applyAlignment="1">
      <alignment horizontal="center"/>
    </xf>
    <xf numFmtId="14" fontId="49" fillId="0" borderId="0" xfId="0" applyNumberFormat="1" applyFont="1" applyAlignment="1">
      <alignment horizontal="center"/>
    </xf>
    <xf numFmtId="49" fontId="26" fillId="0" borderId="0" xfId="1" applyNumberFormat="1"/>
    <xf numFmtId="0" fontId="26" fillId="0" borderId="0" xfId="1"/>
    <xf numFmtId="49" fontId="26" fillId="33" borderId="0" xfId="1" applyNumberFormat="1" applyFill="1"/>
    <xf numFmtId="0" fontId="26" fillId="33" borderId="0" xfId="1" applyFill="1"/>
    <xf numFmtId="0" fontId="49" fillId="0" borderId="0" xfId="92" applyFont="1" applyAlignment="1">
      <alignment horizontal="center"/>
    </xf>
    <xf numFmtId="0" fontId="49" fillId="0" borderId="0" xfId="0" applyFont="1" applyAlignment="1">
      <alignment horizontal="center"/>
    </xf>
    <xf numFmtId="40" fontId="49" fillId="0" borderId="0" xfId="44" applyNumberFormat="1" applyFont="1" applyAlignment="1">
      <alignment horizontal="center"/>
    </xf>
    <xf numFmtId="0" fontId="51" fillId="0" borderId="0" xfId="0" applyFont="1" applyAlignment="1">
      <alignment horizontal="left"/>
    </xf>
    <xf numFmtId="0" fontId="49" fillId="33" borderId="10" xfId="44" applyFont="1" applyFill="1" applyBorder="1" applyAlignment="1">
      <alignment horizontal="center" vertical="top"/>
    </xf>
    <xf numFmtId="14" fontId="49" fillId="33" borderId="10" xfId="44" applyNumberFormat="1" applyFont="1" applyFill="1" applyBorder="1" applyAlignment="1">
      <alignment horizontal="center" vertical="top"/>
    </xf>
    <xf numFmtId="0" fontId="49" fillId="33" borderId="10" xfId="44" applyFont="1" applyFill="1" applyBorder="1" applyAlignment="1">
      <alignment horizontal="left" vertical="top"/>
    </xf>
    <xf numFmtId="2" fontId="49" fillId="33" borderId="10" xfId="44" applyNumberFormat="1" applyFont="1" applyFill="1" applyBorder="1" applyAlignment="1">
      <alignment horizontal="left" vertical="top"/>
    </xf>
    <xf numFmtId="40" fontId="49" fillId="33" borderId="10" xfId="44" applyNumberFormat="1" applyFont="1" applyFill="1" applyBorder="1" applyAlignment="1">
      <alignment horizontal="center" vertical="top"/>
    </xf>
    <xf numFmtId="0" fontId="49" fillId="0" borderId="10" xfId="44" applyFont="1" applyBorder="1" applyAlignment="1">
      <alignment horizontal="center"/>
    </xf>
    <xf numFmtId="14" fontId="1" fillId="0" borderId="10" xfId="44" applyNumberFormat="1" applyFont="1" applyBorder="1" applyAlignment="1">
      <alignment horizontal="center"/>
    </xf>
    <xf numFmtId="14" fontId="49" fillId="0" borderId="10" xfId="44" applyNumberFormat="1" applyFont="1" applyBorder="1"/>
    <xf numFmtId="0" fontId="49" fillId="0" borderId="10" xfId="44" applyFont="1" applyBorder="1"/>
    <xf numFmtId="2" fontId="49" fillId="0" borderId="10" xfId="44" applyNumberFormat="1" applyFont="1" applyBorder="1"/>
    <xf numFmtId="40" fontId="49" fillId="0" borderId="10" xfId="44" applyNumberFormat="1" applyFont="1" applyBorder="1"/>
    <xf numFmtId="0" fontId="1" fillId="0" borderId="10" xfId="93" applyFont="1" applyBorder="1" applyAlignment="1">
      <alignment horizontal="center"/>
    </xf>
    <xf numFmtId="0" fontId="1" fillId="0" borderId="10" xfId="93" applyFont="1" applyBorder="1"/>
    <xf numFmtId="2" fontId="1" fillId="0" borderId="10" xfId="93" applyNumberFormat="1" applyFont="1" applyBorder="1"/>
    <xf numFmtId="40" fontId="1" fillId="0" borderId="10" xfId="93" applyNumberFormat="1" applyFont="1" applyBorder="1"/>
    <xf numFmtId="0" fontId="49" fillId="0" borderId="10" xfId="92" applyFont="1" applyBorder="1" applyAlignment="1">
      <alignment horizontal="center"/>
    </xf>
    <xf numFmtId="14" fontId="1" fillId="0" borderId="10" xfId="349" applyNumberFormat="1" applyFont="1" applyBorder="1" applyAlignment="1">
      <alignment horizontal="center"/>
    </xf>
    <xf numFmtId="0" fontId="49" fillId="0" borderId="10" xfId="92" applyFont="1" applyBorder="1"/>
    <xf numFmtId="2" fontId="49" fillId="0" borderId="10" xfId="92" applyNumberFormat="1" applyFont="1" applyBorder="1"/>
    <xf numFmtId="0" fontId="1" fillId="0" borderId="10" xfId="44" applyFont="1" applyBorder="1" applyAlignment="1">
      <alignment horizontal="center"/>
    </xf>
    <xf numFmtId="0" fontId="1" fillId="0" borderId="10" xfId="44" applyFont="1" applyBorder="1"/>
    <xf numFmtId="2" fontId="1" fillId="0" borderId="10" xfId="44" applyNumberFormat="1" applyFont="1" applyBorder="1"/>
    <xf numFmtId="40" fontId="1" fillId="0" borderId="10" xfId="44" applyNumberFormat="1" applyFont="1" applyBorder="1"/>
    <xf numFmtId="0" fontId="1" fillId="0" borderId="10" xfId="44" quotePrefix="1" applyFont="1" applyBorder="1"/>
    <xf numFmtId="40" fontId="1" fillId="0" borderId="10" xfId="0" applyNumberFormat="1" applyFont="1" applyBorder="1"/>
    <xf numFmtId="14" fontId="49" fillId="0" borderId="10" xfId="44" applyNumberFormat="1" applyFont="1" applyBorder="1" applyAlignment="1">
      <alignment horizontal="center"/>
    </xf>
    <xf numFmtId="14" fontId="1" fillId="0" borderId="10" xfId="348" applyNumberFormat="1" applyFont="1" applyBorder="1"/>
    <xf numFmtId="49" fontId="1" fillId="0" borderId="10" xfId="349" applyNumberFormat="1" applyFont="1" applyBorder="1"/>
    <xf numFmtId="14" fontId="1" fillId="0" borderId="10" xfId="348" applyNumberFormat="1" applyFont="1" applyBorder="1" applyAlignment="1">
      <alignment horizontal="center"/>
    </xf>
    <xf numFmtId="0" fontId="49" fillId="0" borderId="10" xfId="92" quotePrefix="1" applyFont="1" applyBorder="1"/>
    <xf numFmtId="164" fontId="1" fillId="0" borderId="10" xfId="349" applyNumberFormat="1" applyFont="1" applyBorder="1" applyAlignment="1">
      <alignment horizontal="center"/>
    </xf>
    <xf numFmtId="164" fontId="1" fillId="0" borderId="10" xfId="349" applyNumberFormat="1" applyFont="1" applyBorder="1"/>
    <xf numFmtId="0" fontId="49" fillId="0" borderId="10" xfId="0" applyFont="1" applyBorder="1"/>
    <xf numFmtId="0" fontId="49" fillId="0" borderId="10" xfId="0" applyFont="1" applyBorder="1" applyAlignment="1">
      <alignment horizontal="center"/>
    </xf>
    <xf numFmtId="0" fontId="49" fillId="0" borderId="0" xfId="92" applyFont="1" applyAlignment="1">
      <alignment horizontal="right"/>
    </xf>
  </cellXfs>
  <cellStyles count="385">
    <cellStyle name="20% - Accent1" xfId="18" builtinId="30" customBuiltin="1"/>
    <cellStyle name="20% - Accent1 10" xfId="168" xr:uid="{00000000-0005-0000-0000-000001000000}"/>
    <cellStyle name="20% - Accent1 11" xfId="182" xr:uid="{00000000-0005-0000-0000-000002000000}"/>
    <cellStyle name="20% - Accent1 12" xfId="196" xr:uid="{00000000-0005-0000-0000-000003000000}"/>
    <cellStyle name="20% - Accent1 13" xfId="210" xr:uid="{00000000-0005-0000-0000-000004000000}"/>
    <cellStyle name="20% - Accent1 14" xfId="224" xr:uid="{00000000-0005-0000-0000-000005000000}"/>
    <cellStyle name="20% - Accent1 15" xfId="238" xr:uid="{00000000-0005-0000-0000-000006000000}"/>
    <cellStyle name="20% - Accent1 16" xfId="252" xr:uid="{00000000-0005-0000-0000-000007000000}"/>
    <cellStyle name="20% - Accent1 17" xfId="266" xr:uid="{00000000-0005-0000-0000-000008000000}"/>
    <cellStyle name="20% - Accent1 18" xfId="280" xr:uid="{00000000-0005-0000-0000-000009000000}"/>
    <cellStyle name="20% - Accent1 19" xfId="294" xr:uid="{00000000-0005-0000-0000-00000A000000}"/>
    <cellStyle name="20% - Accent1 2" xfId="45" xr:uid="{00000000-0005-0000-0000-00000B000000}"/>
    <cellStyle name="20% - Accent1 20" xfId="308" xr:uid="{00000000-0005-0000-0000-00000C000000}"/>
    <cellStyle name="20% - Accent1 21" xfId="322" xr:uid="{00000000-0005-0000-0000-00000D000000}"/>
    <cellStyle name="20% - Accent1 22" xfId="336" xr:uid="{00000000-0005-0000-0000-00000E000000}"/>
    <cellStyle name="20% - Accent1 23" xfId="352" xr:uid="{00000000-0005-0000-0000-00000F000000}"/>
    <cellStyle name="20% - Accent1 24" xfId="367" xr:uid="{67C35750-AEB0-4BAE-AC92-2D724FFF8442}"/>
    <cellStyle name="20% - Accent1 3" xfId="59" xr:uid="{00000000-0005-0000-0000-000010000000}"/>
    <cellStyle name="20% - Accent1 4" xfId="76" xr:uid="{00000000-0005-0000-0000-000011000000}"/>
    <cellStyle name="20% - Accent1 5" xfId="97" xr:uid="{00000000-0005-0000-0000-000012000000}"/>
    <cellStyle name="20% - Accent1 6" xfId="112" xr:uid="{00000000-0005-0000-0000-000013000000}"/>
    <cellStyle name="20% - Accent1 7" xfId="126" xr:uid="{00000000-0005-0000-0000-000014000000}"/>
    <cellStyle name="20% - Accent1 8" xfId="140" xr:uid="{00000000-0005-0000-0000-000015000000}"/>
    <cellStyle name="20% - Accent1 9" xfId="154" xr:uid="{00000000-0005-0000-0000-000016000000}"/>
    <cellStyle name="20% - Accent2" xfId="22" builtinId="34" customBuiltin="1"/>
    <cellStyle name="20% - Accent2 10" xfId="170" xr:uid="{00000000-0005-0000-0000-000018000000}"/>
    <cellStyle name="20% - Accent2 11" xfId="184" xr:uid="{00000000-0005-0000-0000-000019000000}"/>
    <cellStyle name="20% - Accent2 12" xfId="198" xr:uid="{00000000-0005-0000-0000-00001A000000}"/>
    <cellStyle name="20% - Accent2 13" xfId="212" xr:uid="{00000000-0005-0000-0000-00001B000000}"/>
    <cellStyle name="20% - Accent2 14" xfId="226" xr:uid="{00000000-0005-0000-0000-00001C000000}"/>
    <cellStyle name="20% - Accent2 15" xfId="240" xr:uid="{00000000-0005-0000-0000-00001D000000}"/>
    <cellStyle name="20% - Accent2 16" xfId="254" xr:uid="{00000000-0005-0000-0000-00001E000000}"/>
    <cellStyle name="20% - Accent2 17" xfId="268" xr:uid="{00000000-0005-0000-0000-00001F000000}"/>
    <cellStyle name="20% - Accent2 18" xfId="282" xr:uid="{00000000-0005-0000-0000-000020000000}"/>
    <cellStyle name="20% - Accent2 19" xfId="296" xr:uid="{00000000-0005-0000-0000-000021000000}"/>
    <cellStyle name="20% - Accent2 2" xfId="47" xr:uid="{00000000-0005-0000-0000-000022000000}"/>
    <cellStyle name="20% - Accent2 20" xfId="310" xr:uid="{00000000-0005-0000-0000-000023000000}"/>
    <cellStyle name="20% - Accent2 21" xfId="324" xr:uid="{00000000-0005-0000-0000-000024000000}"/>
    <cellStyle name="20% - Accent2 22" xfId="338" xr:uid="{00000000-0005-0000-0000-000025000000}"/>
    <cellStyle name="20% - Accent2 23" xfId="354" xr:uid="{00000000-0005-0000-0000-000026000000}"/>
    <cellStyle name="20% - Accent2 24" xfId="370" xr:uid="{B9165DAE-1D77-4D3D-82A2-E1D0C23715B4}"/>
    <cellStyle name="20% - Accent2 3" xfId="61" xr:uid="{00000000-0005-0000-0000-000027000000}"/>
    <cellStyle name="20% - Accent2 4" xfId="78" xr:uid="{00000000-0005-0000-0000-000028000000}"/>
    <cellStyle name="20% - Accent2 5" xfId="99" xr:uid="{00000000-0005-0000-0000-000029000000}"/>
    <cellStyle name="20% - Accent2 6" xfId="114" xr:uid="{00000000-0005-0000-0000-00002A000000}"/>
    <cellStyle name="20% - Accent2 7" xfId="128" xr:uid="{00000000-0005-0000-0000-00002B000000}"/>
    <cellStyle name="20% - Accent2 8" xfId="142" xr:uid="{00000000-0005-0000-0000-00002C000000}"/>
    <cellStyle name="20% - Accent2 9" xfId="156" xr:uid="{00000000-0005-0000-0000-00002D000000}"/>
    <cellStyle name="20% - Accent3" xfId="26" builtinId="38" customBuiltin="1"/>
    <cellStyle name="20% - Accent3 10" xfId="172" xr:uid="{00000000-0005-0000-0000-00002F000000}"/>
    <cellStyle name="20% - Accent3 11" xfId="186" xr:uid="{00000000-0005-0000-0000-000030000000}"/>
    <cellStyle name="20% - Accent3 12" xfId="200" xr:uid="{00000000-0005-0000-0000-000031000000}"/>
    <cellStyle name="20% - Accent3 13" xfId="214" xr:uid="{00000000-0005-0000-0000-000032000000}"/>
    <cellStyle name="20% - Accent3 14" xfId="228" xr:uid="{00000000-0005-0000-0000-000033000000}"/>
    <cellStyle name="20% - Accent3 15" xfId="242" xr:uid="{00000000-0005-0000-0000-000034000000}"/>
    <cellStyle name="20% - Accent3 16" xfId="256" xr:uid="{00000000-0005-0000-0000-000035000000}"/>
    <cellStyle name="20% - Accent3 17" xfId="270" xr:uid="{00000000-0005-0000-0000-000036000000}"/>
    <cellStyle name="20% - Accent3 18" xfId="284" xr:uid="{00000000-0005-0000-0000-000037000000}"/>
    <cellStyle name="20% - Accent3 19" xfId="298" xr:uid="{00000000-0005-0000-0000-000038000000}"/>
    <cellStyle name="20% - Accent3 2" xfId="49" xr:uid="{00000000-0005-0000-0000-000039000000}"/>
    <cellStyle name="20% - Accent3 20" xfId="312" xr:uid="{00000000-0005-0000-0000-00003A000000}"/>
    <cellStyle name="20% - Accent3 21" xfId="326" xr:uid="{00000000-0005-0000-0000-00003B000000}"/>
    <cellStyle name="20% - Accent3 22" xfId="340" xr:uid="{00000000-0005-0000-0000-00003C000000}"/>
    <cellStyle name="20% - Accent3 23" xfId="356" xr:uid="{00000000-0005-0000-0000-00003D000000}"/>
    <cellStyle name="20% - Accent3 24" xfId="373" xr:uid="{CDE40572-01E4-45E6-8DBB-8BB97731E54C}"/>
    <cellStyle name="20% - Accent3 3" xfId="63" xr:uid="{00000000-0005-0000-0000-00003E000000}"/>
    <cellStyle name="20% - Accent3 4" xfId="80" xr:uid="{00000000-0005-0000-0000-00003F000000}"/>
    <cellStyle name="20% - Accent3 5" xfId="101" xr:uid="{00000000-0005-0000-0000-000040000000}"/>
    <cellStyle name="20% - Accent3 6" xfId="116" xr:uid="{00000000-0005-0000-0000-000041000000}"/>
    <cellStyle name="20% - Accent3 7" xfId="130" xr:uid="{00000000-0005-0000-0000-000042000000}"/>
    <cellStyle name="20% - Accent3 8" xfId="144" xr:uid="{00000000-0005-0000-0000-000043000000}"/>
    <cellStyle name="20% - Accent3 9" xfId="158" xr:uid="{00000000-0005-0000-0000-000044000000}"/>
    <cellStyle name="20% - Accent4" xfId="30" builtinId="42" customBuiltin="1"/>
    <cellStyle name="20% - Accent4 10" xfId="174" xr:uid="{00000000-0005-0000-0000-000046000000}"/>
    <cellStyle name="20% - Accent4 11" xfId="188" xr:uid="{00000000-0005-0000-0000-000047000000}"/>
    <cellStyle name="20% - Accent4 12" xfId="202" xr:uid="{00000000-0005-0000-0000-000048000000}"/>
    <cellStyle name="20% - Accent4 13" xfId="216" xr:uid="{00000000-0005-0000-0000-000049000000}"/>
    <cellStyle name="20% - Accent4 14" xfId="230" xr:uid="{00000000-0005-0000-0000-00004A000000}"/>
    <cellStyle name="20% - Accent4 15" xfId="244" xr:uid="{00000000-0005-0000-0000-00004B000000}"/>
    <cellStyle name="20% - Accent4 16" xfId="258" xr:uid="{00000000-0005-0000-0000-00004C000000}"/>
    <cellStyle name="20% - Accent4 17" xfId="272" xr:uid="{00000000-0005-0000-0000-00004D000000}"/>
    <cellStyle name="20% - Accent4 18" xfId="286" xr:uid="{00000000-0005-0000-0000-00004E000000}"/>
    <cellStyle name="20% - Accent4 19" xfId="300" xr:uid="{00000000-0005-0000-0000-00004F000000}"/>
    <cellStyle name="20% - Accent4 2" xfId="51" xr:uid="{00000000-0005-0000-0000-000050000000}"/>
    <cellStyle name="20% - Accent4 20" xfId="314" xr:uid="{00000000-0005-0000-0000-000051000000}"/>
    <cellStyle name="20% - Accent4 21" xfId="328" xr:uid="{00000000-0005-0000-0000-000052000000}"/>
    <cellStyle name="20% - Accent4 22" xfId="342" xr:uid="{00000000-0005-0000-0000-000053000000}"/>
    <cellStyle name="20% - Accent4 23" xfId="358" xr:uid="{00000000-0005-0000-0000-000054000000}"/>
    <cellStyle name="20% - Accent4 24" xfId="376" xr:uid="{7C81756C-888C-453D-94A1-44D31D1AB0F3}"/>
    <cellStyle name="20% - Accent4 3" xfId="65" xr:uid="{00000000-0005-0000-0000-000055000000}"/>
    <cellStyle name="20% - Accent4 4" xfId="82" xr:uid="{00000000-0005-0000-0000-000056000000}"/>
    <cellStyle name="20% - Accent4 5" xfId="103" xr:uid="{00000000-0005-0000-0000-000057000000}"/>
    <cellStyle name="20% - Accent4 6" xfId="118" xr:uid="{00000000-0005-0000-0000-000058000000}"/>
    <cellStyle name="20% - Accent4 7" xfId="132" xr:uid="{00000000-0005-0000-0000-000059000000}"/>
    <cellStyle name="20% - Accent4 8" xfId="146" xr:uid="{00000000-0005-0000-0000-00005A000000}"/>
    <cellStyle name="20% - Accent4 9" xfId="160" xr:uid="{00000000-0005-0000-0000-00005B000000}"/>
    <cellStyle name="20% - Accent5" xfId="34" builtinId="46" customBuiltin="1"/>
    <cellStyle name="20% - Accent5 10" xfId="176" xr:uid="{00000000-0005-0000-0000-00005D000000}"/>
    <cellStyle name="20% - Accent5 11" xfId="190" xr:uid="{00000000-0005-0000-0000-00005E000000}"/>
    <cellStyle name="20% - Accent5 12" xfId="204" xr:uid="{00000000-0005-0000-0000-00005F000000}"/>
    <cellStyle name="20% - Accent5 13" xfId="218" xr:uid="{00000000-0005-0000-0000-000060000000}"/>
    <cellStyle name="20% - Accent5 14" xfId="232" xr:uid="{00000000-0005-0000-0000-000061000000}"/>
    <cellStyle name="20% - Accent5 15" xfId="246" xr:uid="{00000000-0005-0000-0000-000062000000}"/>
    <cellStyle name="20% - Accent5 16" xfId="260" xr:uid="{00000000-0005-0000-0000-000063000000}"/>
    <cellStyle name="20% - Accent5 17" xfId="274" xr:uid="{00000000-0005-0000-0000-000064000000}"/>
    <cellStyle name="20% - Accent5 18" xfId="288" xr:uid="{00000000-0005-0000-0000-000065000000}"/>
    <cellStyle name="20% - Accent5 19" xfId="302" xr:uid="{00000000-0005-0000-0000-000066000000}"/>
    <cellStyle name="20% - Accent5 2" xfId="53" xr:uid="{00000000-0005-0000-0000-000067000000}"/>
    <cellStyle name="20% - Accent5 20" xfId="316" xr:uid="{00000000-0005-0000-0000-000068000000}"/>
    <cellStyle name="20% - Accent5 21" xfId="330" xr:uid="{00000000-0005-0000-0000-000069000000}"/>
    <cellStyle name="20% - Accent5 22" xfId="344" xr:uid="{00000000-0005-0000-0000-00006A000000}"/>
    <cellStyle name="20% - Accent5 23" xfId="360" xr:uid="{00000000-0005-0000-0000-00006B000000}"/>
    <cellStyle name="20% - Accent5 24" xfId="379" xr:uid="{3F085064-DE0B-401B-9B48-9A727080E7A9}"/>
    <cellStyle name="20% - Accent5 3" xfId="67" xr:uid="{00000000-0005-0000-0000-00006C000000}"/>
    <cellStyle name="20% - Accent5 4" xfId="84" xr:uid="{00000000-0005-0000-0000-00006D000000}"/>
    <cellStyle name="20% - Accent5 5" xfId="105" xr:uid="{00000000-0005-0000-0000-00006E000000}"/>
    <cellStyle name="20% - Accent5 6" xfId="120" xr:uid="{00000000-0005-0000-0000-00006F000000}"/>
    <cellStyle name="20% - Accent5 7" xfId="134" xr:uid="{00000000-0005-0000-0000-000070000000}"/>
    <cellStyle name="20% - Accent5 8" xfId="148" xr:uid="{00000000-0005-0000-0000-000071000000}"/>
    <cellStyle name="20% - Accent5 9" xfId="162" xr:uid="{00000000-0005-0000-0000-000072000000}"/>
    <cellStyle name="20% - Accent6" xfId="38" builtinId="50" customBuiltin="1"/>
    <cellStyle name="20% - Accent6 10" xfId="178" xr:uid="{00000000-0005-0000-0000-000074000000}"/>
    <cellStyle name="20% - Accent6 11" xfId="192" xr:uid="{00000000-0005-0000-0000-000075000000}"/>
    <cellStyle name="20% - Accent6 12" xfId="206" xr:uid="{00000000-0005-0000-0000-000076000000}"/>
    <cellStyle name="20% - Accent6 13" xfId="220" xr:uid="{00000000-0005-0000-0000-000077000000}"/>
    <cellStyle name="20% - Accent6 14" xfId="234" xr:uid="{00000000-0005-0000-0000-000078000000}"/>
    <cellStyle name="20% - Accent6 15" xfId="248" xr:uid="{00000000-0005-0000-0000-000079000000}"/>
    <cellStyle name="20% - Accent6 16" xfId="262" xr:uid="{00000000-0005-0000-0000-00007A000000}"/>
    <cellStyle name="20% - Accent6 17" xfId="276" xr:uid="{00000000-0005-0000-0000-00007B000000}"/>
    <cellStyle name="20% - Accent6 18" xfId="290" xr:uid="{00000000-0005-0000-0000-00007C000000}"/>
    <cellStyle name="20% - Accent6 19" xfId="304" xr:uid="{00000000-0005-0000-0000-00007D000000}"/>
    <cellStyle name="20% - Accent6 2" xfId="55" xr:uid="{00000000-0005-0000-0000-00007E000000}"/>
    <cellStyle name="20% - Accent6 20" xfId="318" xr:uid="{00000000-0005-0000-0000-00007F000000}"/>
    <cellStyle name="20% - Accent6 21" xfId="332" xr:uid="{00000000-0005-0000-0000-000080000000}"/>
    <cellStyle name="20% - Accent6 22" xfId="346" xr:uid="{00000000-0005-0000-0000-000081000000}"/>
    <cellStyle name="20% - Accent6 23" xfId="362" xr:uid="{00000000-0005-0000-0000-000082000000}"/>
    <cellStyle name="20% - Accent6 24" xfId="382" xr:uid="{041BFB30-3187-48E3-88ED-0EED2372C074}"/>
    <cellStyle name="20% - Accent6 3" xfId="69" xr:uid="{00000000-0005-0000-0000-000083000000}"/>
    <cellStyle name="20% - Accent6 4" xfId="86" xr:uid="{00000000-0005-0000-0000-000084000000}"/>
    <cellStyle name="20% - Accent6 5" xfId="107" xr:uid="{00000000-0005-0000-0000-000085000000}"/>
    <cellStyle name="20% - Accent6 6" xfId="122" xr:uid="{00000000-0005-0000-0000-000086000000}"/>
    <cellStyle name="20% - Accent6 7" xfId="136" xr:uid="{00000000-0005-0000-0000-000087000000}"/>
    <cellStyle name="20% - Accent6 8" xfId="150" xr:uid="{00000000-0005-0000-0000-000088000000}"/>
    <cellStyle name="20% - Accent6 9" xfId="164" xr:uid="{00000000-0005-0000-0000-000089000000}"/>
    <cellStyle name="40% - Accent1" xfId="19" builtinId="31" customBuiltin="1"/>
    <cellStyle name="40% - Accent1 10" xfId="169" xr:uid="{00000000-0005-0000-0000-00008B000000}"/>
    <cellStyle name="40% - Accent1 11" xfId="183" xr:uid="{00000000-0005-0000-0000-00008C000000}"/>
    <cellStyle name="40% - Accent1 12" xfId="197" xr:uid="{00000000-0005-0000-0000-00008D000000}"/>
    <cellStyle name="40% - Accent1 13" xfId="211" xr:uid="{00000000-0005-0000-0000-00008E000000}"/>
    <cellStyle name="40% - Accent1 14" xfId="225" xr:uid="{00000000-0005-0000-0000-00008F000000}"/>
    <cellStyle name="40% - Accent1 15" xfId="239" xr:uid="{00000000-0005-0000-0000-000090000000}"/>
    <cellStyle name="40% - Accent1 16" xfId="253" xr:uid="{00000000-0005-0000-0000-000091000000}"/>
    <cellStyle name="40% - Accent1 17" xfId="267" xr:uid="{00000000-0005-0000-0000-000092000000}"/>
    <cellStyle name="40% - Accent1 18" xfId="281" xr:uid="{00000000-0005-0000-0000-000093000000}"/>
    <cellStyle name="40% - Accent1 19" xfId="295" xr:uid="{00000000-0005-0000-0000-000094000000}"/>
    <cellStyle name="40% - Accent1 2" xfId="46" xr:uid="{00000000-0005-0000-0000-000095000000}"/>
    <cellStyle name="40% - Accent1 20" xfId="309" xr:uid="{00000000-0005-0000-0000-000096000000}"/>
    <cellStyle name="40% - Accent1 21" xfId="323" xr:uid="{00000000-0005-0000-0000-000097000000}"/>
    <cellStyle name="40% - Accent1 22" xfId="337" xr:uid="{00000000-0005-0000-0000-000098000000}"/>
    <cellStyle name="40% - Accent1 23" xfId="353" xr:uid="{00000000-0005-0000-0000-000099000000}"/>
    <cellStyle name="40% - Accent1 24" xfId="368" xr:uid="{F024218F-0453-4197-AF15-FD9750B5332B}"/>
    <cellStyle name="40% - Accent1 3" xfId="60" xr:uid="{00000000-0005-0000-0000-00009A000000}"/>
    <cellStyle name="40% - Accent1 4" xfId="77" xr:uid="{00000000-0005-0000-0000-00009B000000}"/>
    <cellStyle name="40% - Accent1 5" xfId="98" xr:uid="{00000000-0005-0000-0000-00009C000000}"/>
    <cellStyle name="40% - Accent1 6" xfId="113" xr:uid="{00000000-0005-0000-0000-00009D000000}"/>
    <cellStyle name="40% - Accent1 7" xfId="127" xr:uid="{00000000-0005-0000-0000-00009E000000}"/>
    <cellStyle name="40% - Accent1 8" xfId="141" xr:uid="{00000000-0005-0000-0000-00009F000000}"/>
    <cellStyle name="40% - Accent1 9" xfId="155" xr:uid="{00000000-0005-0000-0000-0000A0000000}"/>
    <cellStyle name="40% - Accent2" xfId="23" builtinId="35" customBuiltin="1"/>
    <cellStyle name="40% - Accent2 10" xfId="171" xr:uid="{00000000-0005-0000-0000-0000A2000000}"/>
    <cellStyle name="40% - Accent2 11" xfId="185" xr:uid="{00000000-0005-0000-0000-0000A3000000}"/>
    <cellStyle name="40% - Accent2 12" xfId="199" xr:uid="{00000000-0005-0000-0000-0000A4000000}"/>
    <cellStyle name="40% - Accent2 13" xfId="213" xr:uid="{00000000-0005-0000-0000-0000A5000000}"/>
    <cellStyle name="40% - Accent2 14" xfId="227" xr:uid="{00000000-0005-0000-0000-0000A6000000}"/>
    <cellStyle name="40% - Accent2 15" xfId="241" xr:uid="{00000000-0005-0000-0000-0000A7000000}"/>
    <cellStyle name="40% - Accent2 16" xfId="255" xr:uid="{00000000-0005-0000-0000-0000A8000000}"/>
    <cellStyle name="40% - Accent2 17" xfId="269" xr:uid="{00000000-0005-0000-0000-0000A9000000}"/>
    <cellStyle name="40% - Accent2 18" xfId="283" xr:uid="{00000000-0005-0000-0000-0000AA000000}"/>
    <cellStyle name="40% - Accent2 19" xfId="297" xr:uid="{00000000-0005-0000-0000-0000AB000000}"/>
    <cellStyle name="40% - Accent2 2" xfId="48" xr:uid="{00000000-0005-0000-0000-0000AC000000}"/>
    <cellStyle name="40% - Accent2 20" xfId="311" xr:uid="{00000000-0005-0000-0000-0000AD000000}"/>
    <cellStyle name="40% - Accent2 21" xfId="325" xr:uid="{00000000-0005-0000-0000-0000AE000000}"/>
    <cellStyle name="40% - Accent2 22" xfId="339" xr:uid="{00000000-0005-0000-0000-0000AF000000}"/>
    <cellStyle name="40% - Accent2 23" xfId="355" xr:uid="{00000000-0005-0000-0000-0000B0000000}"/>
    <cellStyle name="40% - Accent2 24" xfId="371" xr:uid="{A09A9C47-FB2D-4BF9-A602-97BF48D80B2E}"/>
    <cellStyle name="40% - Accent2 3" xfId="62" xr:uid="{00000000-0005-0000-0000-0000B1000000}"/>
    <cellStyle name="40% - Accent2 4" xfId="79" xr:uid="{00000000-0005-0000-0000-0000B2000000}"/>
    <cellStyle name="40% - Accent2 5" xfId="100" xr:uid="{00000000-0005-0000-0000-0000B3000000}"/>
    <cellStyle name="40% - Accent2 6" xfId="115" xr:uid="{00000000-0005-0000-0000-0000B4000000}"/>
    <cellStyle name="40% - Accent2 7" xfId="129" xr:uid="{00000000-0005-0000-0000-0000B5000000}"/>
    <cellStyle name="40% - Accent2 8" xfId="143" xr:uid="{00000000-0005-0000-0000-0000B6000000}"/>
    <cellStyle name="40% - Accent2 9" xfId="157" xr:uid="{00000000-0005-0000-0000-0000B7000000}"/>
    <cellStyle name="40% - Accent3" xfId="27" builtinId="39" customBuiltin="1"/>
    <cellStyle name="40% - Accent3 10" xfId="173" xr:uid="{00000000-0005-0000-0000-0000B9000000}"/>
    <cellStyle name="40% - Accent3 11" xfId="187" xr:uid="{00000000-0005-0000-0000-0000BA000000}"/>
    <cellStyle name="40% - Accent3 12" xfId="201" xr:uid="{00000000-0005-0000-0000-0000BB000000}"/>
    <cellStyle name="40% - Accent3 13" xfId="215" xr:uid="{00000000-0005-0000-0000-0000BC000000}"/>
    <cellStyle name="40% - Accent3 14" xfId="229" xr:uid="{00000000-0005-0000-0000-0000BD000000}"/>
    <cellStyle name="40% - Accent3 15" xfId="243" xr:uid="{00000000-0005-0000-0000-0000BE000000}"/>
    <cellStyle name="40% - Accent3 16" xfId="257" xr:uid="{00000000-0005-0000-0000-0000BF000000}"/>
    <cellStyle name="40% - Accent3 17" xfId="271" xr:uid="{00000000-0005-0000-0000-0000C0000000}"/>
    <cellStyle name="40% - Accent3 18" xfId="285" xr:uid="{00000000-0005-0000-0000-0000C1000000}"/>
    <cellStyle name="40% - Accent3 19" xfId="299" xr:uid="{00000000-0005-0000-0000-0000C2000000}"/>
    <cellStyle name="40% - Accent3 2" xfId="50" xr:uid="{00000000-0005-0000-0000-0000C3000000}"/>
    <cellStyle name="40% - Accent3 20" xfId="313" xr:uid="{00000000-0005-0000-0000-0000C4000000}"/>
    <cellStyle name="40% - Accent3 21" xfId="327" xr:uid="{00000000-0005-0000-0000-0000C5000000}"/>
    <cellStyle name="40% - Accent3 22" xfId="341" xr:uid="{00000000-0005-0000-0000-0000C6000000}"/>
    <cellStyle name="40% - Accent3 23" xfId="357" xr:uid="{00000000-0005-0000-0000-0000C7000000}"/>
    <cellStyle name="40% - Accent3 24" xfId="374" xr:uid="{F2FA6E18-5F8C-4744-8808-3E525B2834D1}"/>
    <cellStyle name="40% - Accent3 3" xfId="64" xr:uid="{00000000-0005-0000-0000-0000C8000000}"/>
    <cellStyle name="40% - Accent3 4" xfId="81" xr:uid="{00000000-0005-0000-0000-0000C9000000}"/>
    <cellStyle name="40% - Accent3 5" xfId="102" xr:uid="{00000000-0005-0000-0000-0000CA000000}"/>
    <cellStyle name="40% - Accent3 6" xfId="117" xr:uid="{00000000-0005-0000-0000-0000CB000000}"/>
    <cellStyle name="40% - Accent3 7" xfId="131" xr:uid="{00000000-0005-0000-0000-0000CC000000}"/>
    <cellStyle name="40% - Accent3 8" xfId="145" xr:uid="{00000000-0005-0000-0000-0000CD000000}"/>
    <cellStyle name="40% - Accent3 9" xfId="159" xr:uid="{00000000-0005-0000-0000-0000CE000000}"/>
    <cellStyle name="40% - Accent4" xfId="31" builtinId="43" customBuiltin="1"/>
    <cellStyle name="40% - Accent4 10" xfId="175" xr:uid="{00000000-0005-0000-0000-0000D0000000}"/>
    <cellStyle name="40% - Accent4 11" xfId="189" xr:uid="{00000000-0005-0000-0000-0000D1000000}"/>
    <cellStyle name="40% - Accent4 12" xfId="203" xr:uid="{00000000-0005-0000-0000-0000D2000000}"/>
    <cellStyle name="40% - Accent4 13" xfId="217" xr:uid="{00000000-0005-0000-0000-0000D3000000}"/>
    <cellStyle name="40% - Accent4 14" xfId="231" xr:uid="{00000000-0005-0000-0000-0000D4000000}"/>
    <cellStyle name="40% - Accent4 15" xfId="245" xr:uid="{00000000-0005-0000-0000-0000D5000000}"/>
    <cellStyle name="40% - Accent4 16" xfId="259" xr:uid="{00000000-0005-0000-0000-0000D6000000}"/>
    <cellStyle name="40% - Accent4 17" xfId="273" xr:uid="{00000000-0005-0000-0000-0000D7000000}"/>
    <cellStyle name="40% - Accent4 18" xfId="287" xr:uid="{00000000-0005-0000-0000-0000D8000000}"/>
    <cellStyle name="40% - Accent4 19" xfId="301" xr:uid="{00000000-0005-0000-0000-0000D9000000}"/>
    <cellStyle name="40% - Accent4 2" xfId="52" xr:uid="{00000000-0005-0000-0000-0000DA000000}"/>
    <cellStyle name="40% - Accent4 20" xfId="315" xr:uid="{00000000-0005-0000-0000-0000DB000000}"/>
    <cellStyle name="40% - Accent4 21" xfId="329" xr:uid="{00000000-0005-0000-0000-0000DC000000}"/>
    <cellStyle name="40% - Accent4 22" xfId="343" xr:uid="{00000000-0005-0000-0000-0000DD000000}"/>
    <cellStyle name="40% - Accent4 23" xfId="359" xr:uid="{00000000-0005-0000-0000-0000DE000000}"/>
    <cellStyle name="40% - Accent4 24" xfId="377" xr:uid="{83849CEF-528B-4CDC-907F-0552A7865659}"/>
    <cellStyle name="40% - Accent4 3" xfId="66" xr:uid="{00000000-0005-0000-0000-0000DF000000}"/>
    <cellStyle name="40% - Accent4 4" xfId="83" xr:uid="{00000000-0005-0000-0000-0000E0000000}"/>
    <cellStyle name="40% - Accent4 5" xfId="104" xr:uid="{00000000-0005-0000-0000-0000E1000000}"/>
    <cellStyle name="40% - Accent4 6" xfId="119" xr:uid="{00000000-0005-0000-0000-0000E2000000}"/>
    <cellStyle name="40% - Accent4 7" xfId="133" xr:uid="{00000000-0005-0000-0000-0000E3000000}"/>
    <cellStyle name="40% - Accent4 8" xfId="147" xr:uid="{00000000-0005-0000-0000-0000E4000000}"/>
    <cellStyle name="40% - Accent4 9" xfId="161" xr:uid="{00000000-0005-0000-0000-0000E5000000}"/>
    <cellStyle name="40% - Accent5" xfId="35" builtinId="47" customBuiltin="1"/>
    <cellStyle name="40% - Accent5 10" xfId="177" xr:uid="{00000000-0005-0000-0000-0000E7000000}"/>
    <cellStyle name="40% - Accent5 11" xfId="191" xr:uid="{00000000-0005-0000-0000-0000E8000000}"/>
    <cellStyle name="40% - Accent5 12" xfId="205" xr:uid="{00000000-0005-0000-0000-0000E9000000}"/>
    <cellStyle name="40% - Accent5 13" xfId="219" xr:uid="{00000000-0005-0000-0000-0000EA000000}"/>
    <cellStyle name="40% - Accent5 14" xfId="233" xr:uid="{00000000-0005-0000-0000-0000EB000000}"/>
    <cellStyle name="40% - Accent5 15" xfId="247" xr:uid="{00000000-0005-0000-0000-0000EC000000}"/>
    <cellStyle name="40% - Accent5 16" xfId="261" xr:uid="{00000000-0005-0000-0000-0000ED000000}"/>
    <cellStyle name="40% - Accent5 17" xfId="275" xr:uid="{00000000-0005-0000-0000-0000EE000000}"/>
    <cellStyle name="40% - Accent5 18" xfId="289" xr:uid="{00000000-0005-0000-0000-0000EF000000}"/>
    <cellStyle name="40% - Accent5 19" xfId="303" xr:uid="{00000000-0005-0000-0000-0000F0000000}"/>
    <cellStyle name="40% - Accent5 2" xfId="54" xr:uid="{00000000-0005-0000-0000-0000F1000000}"/>
    <cellStyle name="40% - Accent5 20" xfId="317" xr:uid="{00000000-0005-0000-0000-0000F2000000}"/>
    <cellStyle name="40% - Accent5 21" xfId="331" xr:uid="{00000000-0005-0000-0000-0000F3000000}"/>
    <cellStyle name="40% - Accent5 22" xfId="345" xr:uid="{00000000-0005-0000-0000-0000F4000000}"/>
    <cellStyle name="40% - Accent5 23" xfId="361" xr:uid="{00000000-0005-0000-0000-0000F5000000}"/>
    <cellStyle name="40% - Accent5 24" xfId="380" xr:uid="{DDEB128C-5229-4ADE-A1B2-412B32DCBF15}"/>
    <cellStyle name="40% - Accent5 3" xfId="68" xr:uid="{00000000-0005-0000-0000-0000F6000000}"/>
    <cellStyle name="40% - Accent5 4" xfId="85" xr:uid="{00000000-0005-0000-0000-0000F7000000}"/>
    <cellStyle name="40% - Accent5 5" xfId="106" xr:uid="{00000000-0005-0000-0000-0000F8000000}"/>
    <cellStyle name="40% - Accent5 6" xfId="121" xr:uid="{00000000-0005-0000-0000-0000F9000000}"/>
    <cellStyle name="40% - Accent5 7" xfId="135" xr:uid="{00000000-0005-0000-0000-0000FA000000}"/>
    <cellStyle name="40% - Accent5 8" xfId="149" xr:uid="{00000000-0005-0000-0000-0000FB000000}"/>
    <cellStyle name="40% - Accent5 9" xfId="163" xr:uid="{00000000-0005-0000-0000-0000FC000000}"/>
    <cellStyle name="40% - Accent6" xfId="39" builtinId="51" customBuiltin="1"/>
    <cellStyle name="40% - Accent6 10" xfId="179" xr:uid="{00000000-0005-0000-0000-0000FE000000}"/>
    <cellStyle name="40% - Accent6 11" xfId="193" xr:uid="{00000000-0005-0000-0000-0000FF000000}"/>
    <cellStyle name="40% - Accent6 12" xfId="207" xr:uid="{00000000-0005-0000-0000-000000010000}"/>
    <cellStyle name="40% - Accent6 13" xfId="221" xr:uid="{00000000-0005-0000-0000-000001010000}"/>
    <cellStyle name="40% - Accent6 14" xfId="235" xr:uid="{00000000-0005-0000-0000-000002010000}"/>
    <cellStyle name="40% - Accent6 15" xfId="249" xr:uid="{00000000-0005-0000-0000-000003010000}"/>
    <cellStyle name="40% - Accent6 16" xfId="263" xr:uid="{00000000-0005-0000-0000-000004010000}"/>
    <cellStyle name="40% - Accent6 17" xfId="277" xr:uid="{00000000-0005-0000-0000-000005010000}"/>
    <cellStyle name="40% - Accent6 18" xfId="291" xr:uid="{00000000-0005-0000-0000-000006010000}"/>
    <cellStyle name="40% - Accent6 19" xfId="305" xr:uid="{00000000-0005-0000-0000-000007010000}"/>
    <cellStyle name="40% - Accent6 2" xfId="56" xr:uid="{00000000-0005-0000-0000-000008010000}"/>
    <cellStyle name="40% - Accent6 20" xfId="319" xr:uid="{00000000-0005-0000-0000-000009010000}"/>
    <cellStyle name="40% - Accent6 21" xfId="333" xr:uid="{00000000-0005-0000-0000-00000A010000}"/>
    <cellStyle name="40% - Accent6 22" xfId="347" xr:uid="{00000000-0005-0000-0000-00000B010000}"/>
    <cellStyle name="40% - Accent6 23" xfId="363" xr:uid="{00000000-0005-0000-0000-00000C010000}"/>
    <cellStyle name="40% - Accent6 24" xfId="383" xr:uid="{9398E345-65CA-4516-9897-D3E0A81B9CD8}"/>
    <cellStyle name="40% - Accent6 3" xfId="70" xr:uid="{00000000-0005-0000-0000-00000D010000}"/>
    <cellStyle name="40% - Accent6 4" xfId="87" xr:uid="{00000000-0005-0000-0000-00000E010000}"/>
    <cellStyle name="40% - Accent6 5" xfId="108" xr:uid="{00000000-0005-0000-0000-00000F010000}"/>
    <cellStyle name="40% - Accent6 6" xfId="123" xr:uid="{00000000-0005-0000-0000-000010010000}"/>
    <cellStyle name="40% - Accent6 7" xfId="137" xr:uid="{00000000-0005-0000-0000-000011010000}"/>
    <cellStyle name="40% - Accent6 8" xfId="151" xr:uid="{00000000-0005-0000-0000-000012010000}"/>
    <cellStyle name="40% - Accent6 9" xfId="165" xr:uid="{00000000-0005-0000-0000-000013010000}"/>
    <cellStyle name="60% - Accent1" xfId="20" builtinId="32" customBuiltin="1"/>
    <cellStyle name="60% - Accent1 2" xfId="369" xr:uid="{9605D9CA-7632-41E2-9F9C-E40042DCFE2B}"/>
    <cellStyle name="60% - Accent2" xfId="24" builtinId="36" customBuiltin="1"/>
    <cellStyle name="60% - Accent2 2" xfId="372" xr:uid="{FB6EF880-07E1-478B-BDAB-EA0023441521}"/>
    <cellStyle name="60% - Accent3" xfId="28" builtinId="40" customBuiltin="1"/>
    <cellStyle name="60% - Accent3 2" xfId="375" xr:uid="{A3696FAC-CCD0-4001-AD68-A1AD4544FC64}"/>
    <cellStyle name="60% - Accent4" xfId="32" builtinId="44" customBuiltin="1"/>
    <cellStyle name="60% - Accent4 2" xfId="378" xr:uid="{8D5F83F7-3666-4881-BCB0-F78A8FFAFB19}"/>
    <cellStyle name="60% - Accent5" xfId="36" builtinId="48" customBuiltin="1"/>
    <cellStyle name="60% - Accent5 2" xfId="381" xr:uid="{6DE00610-AC91-4203-9BEB-C2FE489B0C10}"/>
    <cellStyle name="60% - Accent6" xfId="40" builtinId="52" customBuiltin="1"/>
    <cellStyle name="60% - Accent6 2" xfId="384" xr:uid="{5CF3774C-A719-4B44-BED3-1780933AA7FF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365" xr:uid="{7E797B68-44EB-4F72-BE3D-58D3055B7FF3}"/>
    <cellStyle name="Normal" xfId="0" builtinId="0"/>
    <cellStyle name="Normal 10" xfId="124" xr:uid="{00000000-0005-0000-0000-00002D010000}"/>
    <cellStyle name="Normal 11" xfId="138" xr:uid="{00000000-0005-0000-0000-00002E010000}"/>
    <cellStyle name="Normal 12" xfId="152" xr:uid="{00000000-0005-0000-0000-00002F010000}"/>
    <cellStyle name="Normal 13" xfId="166" xr:uid="{00000000-0005-0000-0000-000030010000}"/>
    <cellStyle name="Normal 14" xfId="180" xr:uid="{00000000-0005-0000-0000-000031010000}"/>
    <cellStyle name="Normal 15" xfId="194" xr:uid="{00000000-0005-0000-0000-000032010000}"/>
    <cellStyle name="Normal 16" xfId="208" xr:uid="{00000000-0005-0000-0000-000033010000}"/>
    <cellStyle name="Normal 17" xfId="222" xr:uid="{00000000-0005-0000-0000-000034010000}"/>
    <cellStyle name="Normal 18" xfId="236" xr:uid="{00000000-0005-0000-0000-000035010000}"/>
    <cellStyle name="Normal 19" xfId="250" xr:uid="{00000000-0005-0000-0000-000036010000}"/>
    <cellStyle name="Normal 2" xfId="1" xr:uid="{00000000-0005-0000-0000-000037010000}"/>
    <cellStyle name="Normal 2 2" xfId="88" xr:uid="{00000000-0005-0000-0000-000038010000}"/>
    <cellStyle name="Normal 2 2 2" xfId="91" xr:uid="{00000000-0005-0000-0000-000039010000}"/>
    <cellStyle name="Normal 2 2 2 2" xfId="93" xr:uid="{00000000-0005-0000-0000-00003A010000}"/>
    <cellStyle name="Normal 2 3" xfId="89" xr:uid="{00000000-0005-0000-0000-00003B010000}"/>
    <cellStyle name="Normal 2 3 2" xfId="94" xr:uid="{00000000-0005-0000-0000-00003C010000}"/>
    <cellStyle name="Normal 20" xfId="264" xr:uid="{00000000-0005-0000-0000-00003D010000}"/>
    <cellStyle name="Normal 21" xfId="278" xr:uid="{00000000-0005-0000-0000-00003E010000}"/>
    <cellStyle name="Normal 22" xfId="292" xr:uid="{00000000-0005-0000-0000-00003F010000}"/>
    <cellStyle name="Normal 22 2" xfId="349" xr:uid="{00000000-0005-0000-0000-000040010000}"/>
    <cellStyle name="Normal 23" xfId="306" xr:uid="{00000000-0005-0000-0000-000041010000}"/>
    <cellStyle name="Normal 24" xfId="320" xr:uid="{00000000-0005-0000-0000-000042010000}"/>
    <cellStyle name="Normal 25" xfId="334" xr:uid="{00000000-0005-0000-0000-000043010000}"/>
    <cellStyle name="Normal 26" xfId="350" xr:uid="{00000000-0005-0000-0000-000044010000}"/>
    <cellStyle name="Normal 27" xfId="364" xr:uid="{8FE5A5AE-EFFF-483C-88C4-B307ADB595BB}"/>
    <cellStyle name="Normal 3" xfId="41" xr:uid="{00000000-0005-0000-0000-000045010000}"/>
    <cellStyle name="Normal 3 2" xfId="57" xr:uid="{00000000-0005-0000-0000-000046010000}"/>
    <cellStyle name="Normal 3 2 2" xfId="90" xr:uid="{00000000-0005-0000-0000-000047010000}"/>
    <cellStyle name="Normal 3 2 2 2" xfId="348" xr:uid="{00000000-0005-0000-0000-000048010000}"/>
    <cellStyle name="Normal 3 3" xfId="71" xr:uid="{00000000-0005-0000-0000-000049010000}"/>
    <cellStyle name="Normal 4" xfId="44" xr:uid="{00000000-0005-0000-0000-00004A010000}"/>
    <cellStyle name="Normal 5" xfId="74" xr:uid="{00000000-0005-0000-0000-00004B010000}"/>
    <cellStyle name="Normal 6" xfId="95" xr:uid="{00000000-0005-0000-0000-00004C010000}"/>
    <cellStyle name="Normal 7" xfId="109" xr:uid="{00000000-0005-0000-0000-00004D010000}"/>
    <cellStyle name="Normal 8" xfId="92" xr:uid="{00000000-0005-0000-0000-00004E010000}"/>
    <cellStyle name="Normal 9" xfId="110" xr:uid="{00000000-0005-0000-0000-00004F010000}"/>
    <cellStyle name="Note 10" xfId="181" xr:uid="{00000000-0005-0000-0000-000050010000}"/>
    <cellStyle name="Note 11" xfId="195" xr:uid="{00000000-0005-0000-0000-000051010000}"/>
    <cellStyle name="Note 12" xfId="209" xr:uid="{00000000-0005-0000-0000-000052010000}"/>
    <cellStyle name="Note 13" xfId="223" xr:uid="{00000000-0005-0000-0000-000053010000}"/>
    <cellStyle name="Note 14" xfId="237" xr:uid="{00000000-0005-0000-0000-000054010000}"/>
    <cellStyle name="Note 15" xfId="251" xr:uid="{00000000-0005-0000-0000-000055010000}"/>
    <cellStyle name="Note 16" xfId="265" xr:uid="{00000000-0005-0000-0000-000056010000}"/>
    <cellStyle name="Note 17" xfId="279" xr:uid="{00000000-0005-0000-0000-000057010000}"/>
    <cellStyle name="Note 18" xfId="293" xr:uid="{00000000-0005-0000-0000-000058010000}"/>
    <cellStyle name="Note 19" xfId="307" xr:uid="{00000000-0005-0000-0000-000059010000}"/>
    <cellStyle name="Note 2" xfId="43" xr:uid="{00000000-0005-0000-0000-00005A010000}"/>
    <cellStyle name="Note 2 2" xfId="58" xr:uid="{00000000-0005-0000-0000-00005B010000}"/>
    <cellStyle name="Note 2 3" xfId="72" xr:uid="{00000000-0005-0000-0000-00005C010000}"/>
    <cellStyle name="Note 20" xfId="321" xr:uid="{00000000-0005-0000-0000-00005D010000}"/>
    <cellStyle name="Note 21" xfId="335" xr:uid="{00000000-0005-0000-0000-00005E010000}"/>
    <cellStyle name="Note 22" xfId="351" xr:uid="{00000000-0005-0000-0000-00005F010000}"/>
    <cellStyle name="Note 23" xfId="366" xr:uid="{CFA8D438-3D0F-4BF8-9118-3D0B8EE8E50D}"/>
    <cellStyle name="Note 3" xfId="75" xr:uid="{00000000-0005-0000-0000-000060010000}"/>
    <cellStyle name="Note 4" xfId="96" xr:uid="{00000000-0005-0000-0000-000061010000}"/>
    <cellStyle name="Note 5" xfId="111" xr:uid="{00000000-0005-0000-0000-000062010000}"/>
    <cellStyle name="Note 6" xfId="125" xr:uid="{00000000-0005-0000-0000-000063010000}"/>
    <cellStyle name="Note 7" xfId="139" xr:uid="{00000000-0005-0000-0000-000064010000}"/>
    <cellStyle name="Note 8" xfId="153" xr:uid="{00000000-0005-0000-0000-000065010000}"/>
    <cellStyle name="Note 9" xfId="167" xr:uid="{00000000-0005-0000-0000-000066010000}"/>
    <cellStyle name="Output" xfId="10" builtinId="21" customBuiltin="1"/>
    <cellStyle name="Title" xfId="73" builtinId="15" customBuiltin="1"/>
    <cellStyle name="Title 2" xfId="42" xr:uid="{00000000-0005-0000-0000-000069010000}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81625-4112-41B2-9821-707F79C7FBEB}">
  <dimension ref="A1:H150"/>
  <sheetViews>
    <sheetView tabSelected="1" zoomScaleNormal="100" workbookViewId="0">
      <pane ySplit="3" topLeftCell="A4" activePane="bottomLeft" state="frozen"/>
      <selection activeCell="C1" sqref="C1:C1048576"/>
      <selection pane="bottomLeft" activeCell="A2" sqref="A2"/>
    </sheetView>
  </sheetViews>
  <sheetFormatPr defaultColWidth="61.5703125" defaultRowHeight="15" x14ac:dyDescent="0.25"/>
  <cols>
    <col min="1" max="1" width="7.7109375" style="17" customWidth="1"/>
    <col min="2" max="2" width="11.7109375" style="11" customWidth="1"/>
    <col min="3" max="3" width="22.42578125" style="1" customWidth="1"/>
    <col min="4" max="4" width="52.85546875" style="1" customWidth="1"/>
    <col min="5" max="5" width="14.7109375" style="1" customWidth="1"/>
    <col min="6" max="6" width="12.42578125" style="1" customWidth="1"/>
    <col min="7" max="7" width="16.85546875" style="1" bestFit="1" customWidth="1"/>
    <col min="8" max="8" width="61.5703125" style="2"/>
    <col min="9" max="16384" width="61.5703125" style="1"/>
  </cols>
  <sheetData>
    <row r="1" spans="1:7" x14ac:dyDescent="0.25">
      <c r="A1" s="19" t="s">
        <v>1139</v>
      </c>
    </row>
    <row r="3" spans="1:7" x14ac:dyDescent="0.25">
      <c r="A3" s="20" t="s">
        <v>30</v>
      </c>
      <c r="B3" s="21" t="s">
        <v>57</v>
      </c>
      <c r="C3" s="22" t="s">
        <v>31</v>
      </c>
      <c r="D3" s="20" t="s">
        <v>32</v>
      </c>
      <c r="E3" s="23" t="s">
        <v>33</v>
      </c>
      <c r="F3" s="22" t="s">
        <v>34</v>
      </c>
      <c r="G3" s="24" t="s">
        <v>35</v>
      </c>
    </row>
    <row r="4" spans="1:7" x14ac:dyDescent="0.25">
      <c r="A4" s="25" t="s">
        <v>0</v>
      </c>
      <c r="B4" s="26">
        <v>43411</v>
      </c>
      <c r="C4" s="27" t="s">
        <v>196</v>
      </c>
      <c r="D4" s="28" t="s">
        <v>17</v>
      </c>
      <c r="E4" s="29"/>
      <c r="F4" s="28"/>
      <c r="G4" s="30">
        <f>-19883.38</f>
        <v>-19883.38</v>
      </c>
    </row>
    <row r="5" spans="1:7" x14ac:dyDescent="0.25">
      <c r="A5" s="25" t="s">
        <v>15</v>
      </c>
      <c r="B5" s="26">
        <v>43424</v>
      </c>
      <c r="C5" s="27" t="s">
        <v>195</v>
      </c>
      <c r="D5" s="28" t="s">
        <v>18</v>
      </c>
      <c r="E5" s="29"/>
      <c r="F5" s="28"/>
      <c r="G5" s="30">
        <v>-24335</v>
      </c>
    </row>
    <row r="6" spans="1:7" x14ac:dyDescent="0.25">
      <c r="A6" s="25" t="s">
        <v>1</v>
      </c>
      <c r="B6" s="26">
        <v>43445</v>
      </c>
      <c r="C6" s="27" t="s">
        <v>194</v>
      </c>
      <c r="D6" s="28" t="s">
        <v>19</v>
      </c>
      <c r="E6" s="29"/>
      <c r="F6" s="28"/>
      <c r="G6" s="30">
        <v>-9073.58</v>
      </c>
    </row>
    <row r="7" spans="1:7" x14ac:dyDescent="0.25">
      <c r="A7" s="25" t="s">
        <v>0</v>
      </c>
      <c r="B7" s="26">
        <v>43451</v>
      </c>
      <c r="C7" s="27" t="s">
        <v>193</v>
      </c>
      <c r="D7" s="28" t="s">
        <v>20</v>
      </c>
      <c r="E7" s="29"/>
      <c r="F7" s="28"/>
      <c r="G7" s="30">
        <f>-23328.18+7903.26</f>
        <v>-15424.92</v>
      </c>
    </row>
    <row r="8" spans="1:7" x14ac:dyDescent="0.25">
      <c r="A8" s="25" t="s">
        <v>21</v>
      </c>
      <c r="B8" s="26">
        <v>43504</v>
      </c>
      <c r="C8" s="27" t="s">
        <v>192</v>
      </c>
      <c r="D8" s="28" t="s">
        <v>22</v>
      </c>
      <c r="E8" s="29"/>
      <c r="F8" s="28"/>
      <c r="G8" s="30">
        <v>-3000</v>
      </c>
    </row>
    <row r="9" spans="1:7" x14ac:dyDescent="0.25">
      <c r="A9" s="25" t="s">
        <v>16</v>
      </c>
      <c r="B9" s="26">
        <v>43542</v>
      </c>
      <c r="C9" s="27" t="s">
        <v>191</v>
      </c>
      <c r="D9" s="28" t="s">
        <v>24</v>
      </c>
      <c r="E9" s="29"/>
      <c r="F9" s="28"/>
      <c r="G9" s="30">
        <v>-70</v>
      </c>
    </row>
    <row r="10" spans="1:7" x14ac:dyDescent="0.25">
      <c r="A10" s="25" t="s">
        <v>2</v>
      </c>
      <c r="B10" s="26">
        <v>43549</v>
      </c>
      <c r="C10" s="27" t="s">
        <v>190</v>
      </c>
      <c r="D10" s="28" t="s">
        <v>25</v>
      </c>
      <c r="E10" s="29"/>
      <c r="F10" s="28"/>
      <c r="G10" s="30">
        <v>-18.02</v>
      </c>
    </row>
    <row r="11" spans="1:7" x14ac:dyDescent="0.25">
      <c r="A11" s="25" t="s">
        <v>2</v>
      </c>
      <c r="B11" s="26">
        <v>43553</v>
      </c>
      <c r="C11" s="27" t="s">
        <v>189</v>
      </c>
      <c r="D11" s="28" t="s">
        <v>26</v>
      </c>
      <c r="E11" s="29"/>
      <c r="F11" s="28"/>
      <c r="G11" s="30">
        <v>-4155.6000000000004</v>
      </c>
    </row>
    <row r="12" spans="1:7" x14ac:dyDescent="0.25">
      <c r="A12" s="25" t="s">
        <v>4</v>
      </c>
      <c r="B12" s="26">
        <v>43601</v>
      </c>
      <c r="C12" s="27" t="s">
        <v>188</v>
      </c>
      <c r="D12" s="28" t="s">
        <v>27</v>
      </c>
      <c r="E12" s="29"/>
      <c r="F12" s="28"/>
      <c r="G12" s="30">
        <v>-1167.83</v>
      </c>
    </row>
    <row r="13" spans="1:7" x14ac:dyDescent="0.25">
      <c r="A13" s="25" t="s">
        <v>13</v>
      </c>
      <c r="B13" s="26">
        <v>43707</v>
      </c>
      <c r="C13" s="27" t="s">
        <v>187</v>
      </c>
      <c r="D13" s="28" t="s">
        <v>28</v>
      </c>
      <c r="E13" s="29"/>
      <c r="F13" s="28" t="s">
        <v>400</v>
      </c>
      <c r="G13" s="30">
        <v>-4529.8999999999996</v>
      </c>
    </row>
    <row r="14" spans="1:7" x14ac:dyDescent="0.25">
      <c r="A14" s="31" t="s">
        <v>13</v>
      </c>
      <c r="B14" s="26">
        <v>43761</v>
      </c>
      <c r="C14" s="32" t="s">
        <v>45</v>
      </c>
      <c r="D14" s="32" t="s">
        <v>46</v>
      </c>
      <c r="E14" s="33" t="s">
        <v>47</v>
      </c>
      <c r="F14" s="32" t="s">
        <v>44</v>
      </c>
      <c r="G14" s="34">
        <v>-1480</v>
      </c>
    </row>
    <row r="15" spans="1:7" x14ac:dyDescent="0.25">
      <c r="A15" s="35" t="s">
        <v>15</v>
      </c>
      <c r="B15" s="36">
        <v>43774</v>
      </c>
      <c r="C15" s="37" t="s">
        <v>48</v>
      </c>
      <c r="D15" s="37" t="s">
        <v>49</v>
      </c>
      <c r="E15" s="38"/>
      <c r="F15" s="37" t="s">
        <v>50</v>
      </c>
      <c r="G15" s="34">
        <v>-43206.38</v>
      </c>
    </row>
    <row r="16" spans="1:7" x14ac:dyDescent="0.25">
      <c r="A16" s="35" t="s">
        <v>13</v>
      </c>
      <c r="B16" s="36">
        <v>43796</v>
      </c>
      <c r="C16" s="37" t="s">
        <v>40</v>
      </c>
      <c r="D16" s="37" t="s">
        <v>39</v>
      </c>
      <c r="E16" s="38" t="s">
        <v>38</v>
      </c>
      <c r="F16" s="37" t="s">
        <v>37</v>
      </c>
      <c r="G16" s="34">
        <v>-605.62</v>
      </c>
    </row>
    <row r="17" spans="1:7" x14ac:dyDescent="0.25">
      <c r="A17" s="35" t="s">
        <v>29</v>
      </c>
      <c r="B17" s="36">
        <v>43803</v>
      </c>
      <c r="C17" s="37" t="s">
        <v>42</v>
      </c>
      <c r="D17" s="37" t="s">
        <v>41</v>
      </c>
      <c r="E17" s="38"/>
      <c r="F17" s="37"/>
      <c r="G17" s="34">
        <v>-1389</v>
      </c>
    </row>
    <row r="18" spans="1:7" x14ac:dyDescent="0.25">
      <c r="A18" s="39" t="s">
        <v>29</v>
      </c>
      <c r="B18" s="26">
        <v>43833</v>
      </c>
      <c r="C18" s="40" t="s">
        <v>51</v>
      </c>
      <c r="D18" s="40" t="s">
        <v>52</v>
      </c>
      <c r="E18" s="41" t="s">
        <v>43</v>
      </c>
      <c r="F18" s="40" t="s">
        <v>43</v>
      </c>
      <c r="G18" s="42">
        <v>-10500</v>
      </c>
    </row>
    <row r="19" spans="1:7" x14ac:dyDescent="0.25">
      <c r="A19" s="39" t="s">
        <v>13</v>
      </c>
      <c r="B19" s="26">
        <v>43839</v>
      </c>
      <c r="C19" s="40" t="s">
        <v>53</v>
      </c>
      <c r="D19" s="40" t="s">
        <v>54</v>
      </c>
      <c r="E19" s="41" t="s">
        <v>55</v>
      </c>
      <c r="F19" s="40" t="s">
        <v>56</v>
      </c>
      <c r="G19" s="42">
        <v>-19561.46</v>
      </c>
    </row>
    <row r="20" spans="1:7" x14ac:dyDescent="0.25">
      <c r="A20" s="39" t="s">
        <v>29</v>
      </c>
      <c r="B20" s="26">
        <v>43936</v>
      </c>
      <c r="C20" s="40" t="s">
        <v>58</v>
      </c>
      <c r="D20" s="40" t="s">
        <v>59</v>
      </c>
      <c r="E20" s="41"/>
      <c r="F20" s="42"/>
      <c r="G20" s="34">
        <v>-9809</v>
      </c>
    </row>
    <row r="21" spans="1:7" x14ac:dyDescent="0.25">
      <c r="A21" s="39" t="s">
        <v>4</v>
      </c>
      <c r="B21" s="26">
        <v>43957</v>
      </c>
      <c r="C21" s="40" t="s">
        <v>60</v>
      </c>
      <c r="D21" s="40" t="s">
        <v>61</v>
      </c>
      <c r="E21" s="41" t="s">
        <v>62</v>
      </c>
      <c r="F21" s="42" t="s">
        <v>63</v>
      </c>
      <c r="G21" s="34">
        <v>-16350</v>
      </c>
    </row>
    <row r="22" spans="1:7" x14ac:dyDescent="0.25">
      <c r="A22" s="39" t="s">
        <v>29</v>
      </c>
      <c r="B22" s="26">
        <v>43966</v>
      </c>
      <c r="C22" s="40" t="s">
        <v>64</v>
      </c>
      <c r="D22" s="40" t="s">
        <v>65</v>
      </c>
      <c r="E22" s="41"/>
      <c r="F22" s="42"/>
      <c r="G22" s="34">
        <v>-64269</v>
      </c>
    </row>
    <row r="23" spans="1:7" x14ac:dyDescent="0.25">
      <c r="A23" s="39" t="s">
        <v>13</v>
      </c>
      <c r="B23" s="26">
        <v>43985</v>
      </c>
      <c r="C23" s="40" t="s">
        <v>67</v>
      </c>
      <c r="D23" s="40" t="s">
        <v>68</v>
      </c>
      <c r="E23" s="41" t="s">
        <v>69</v>
      </c>
      <c r="F23" s="42" t="s">
        <v>66</v>
      </c>
      <c r="G23" s="34">
        <v>-6727.09</v>
      </c>
    </row>
    <row r="24" spans="1:7" x14ac:dyDescent="0.25">
      <c r="A24" s="39" t="s">
        <v>13</v>
      </c>
      <c r="B24" s="26">
        <v>43987</v>
      </c>
      <c r="C24" s="40" t="s">
        <v>70</v>
      </c>
      <c r="D24" s="40" t="s">
        <v>71</v>
      </c>
      <c r="E24" s="41" t="s">
        <v>72</v>
      </c>
      <c r="F24" s="42" t="s">
        <v>73</v>
      </c>
      <c r="G24" s="34">
        <v>-5000</v>
      </c>
    </row>
    <row r="25" spans="1:7" x14ac:dyDescent="0.25">
      <c r="A25" s="39" t="s">
        <v>77</v>
      </c>
      <c r="B25" s="26">
        <v>43999</v>
      </c>
      <c r="C25" s="43" t="s">
        <v>75</v>
      </c>
      <c r="D25" s="40" t="s">
        <v>76</v>
      </c>
      <c r="E25" s="29"/>
      <c r="F25" s="28"/>
      <c r="G25" s="44">
        <v>-4747</v>
      </c>
    </row>
    <row r="26" spans="1:7" x14ac:dyDescent="0.25">
      <c r="A26" s="35" t="s">
        <v>13</v>
      </c>
      <c r="B26" s="45">
        <v>44140</v>
      </c>
      <c r="C26" s="46" t="s">
        <v>79</v>
      </c>
      <c r="D26" s="37" t="s">
        <v>80</v>
      </c>
      <c r="E26" s="38" t="s">
        <v>81</v>
      </c>
      <c r="F26" s="37" t="s">
        <v>78</v>
      </c>
      <c r="G26" s="34">
        <v>-168.89</v>
      </c>
    </row>
    <row r="27" spans="1:7" x14ac:dyDescent="0.25">
      <c r="A27" s="35" t="s">
        <v>13</v>
      </c>
      <c r="B27" s="36">
        <v>44201</v>
      </c>
      <c r="C27" s="47" t="s">
        <v>82</v>
      </c>
      <c r="D27" s="28"/>
      <c r="E27" s="28"/>
      <c r="F27" s="29" t="s">
        <v>83</v>
      </c>
      <c r="G27" s="30">
        <v>-25180.84</v>
      </c>
    </row>
    <row r="28" spans="1:7" x14ac:dyDescent="0.25">
      <c r="A28" s="35" t="s">
        <v>13</v>
      </c>
      <c r="B28" s="36">
        <v>44239</v>
      </c>
      <c r="C28" s="47" t="s">
        <v>84</v>
      </c>
      <c r="D28" s="28"/>
      <c r="E28" s="28"/>
      <c r="F28" s="29" t="s">
        <v>85</v>
      </c>
      <c r="G28" s="30">
        <v>-3846</v>
      </c>
    </row>
    <row r="29" spans="1:7" x14ac:dyDescent="0.25">
      <c r="A29" s="25" t="s">
        <v>11</v>
      </c>
      <c r="B29" s="36">
        <v>44321</v>
      </c>
      <c r="C29" s="47" t="s">
        <v>86</v>
      </c>
      <c r="D29" s="28" t="s">
        <v>87</v>
      </c>
      <c r="E29" s="29"/>
      <c r="F29" s="28" t="s">
        <v>88</v>
      </c>
      <c r="G29" s="30">
        <v>-4107.75</v>
      </c>
    </row>
    <row r="30" spans="1:7" x14ac:dyDescent="0.25">
      <c r="A30" s="25" t="s">
        <v>5</v>
      </c>
      <c r="B30" s="36">
        <v>44335</v>
      </c>
      <c r="C30" s="47" t="s">
        <v>89</v>
      </c>
      <c r="D30" s="28" t="s">
        <v>90</v>
      </c>
      <c r="E30" s="29" t="s">
        <v>91</v>
      </c>
      <c r="F30" s="28"/>
      <c r="G30" s="30">
        <v>-25546.22</v>
      </c>
    </row>
    <row r="31" spans="1:7" x14ac:dyDescent="0.25">
      <c r="A31" s="25" t="s">
        <v>13</v>
      </c>
      <c r="B31" s="36">
        <v>44348</v>
      </c>
      <c r="C31" s="47" t="s">
        <v>92</v>
      </c>
      <c r="D31" s="28"/>
      <c r="E31" s="29"/>
      <c r="F31" s="28" t="s">
        <v>93</v>
      </c>
      <c r="G31" s="30">
        <v>-4071.17</v>
      </c>
    </row>
    <row r="32" spans="1:7" x14ac:dyDescent="0.25">
      <c r="A32" s="25" t="s">
        <v>13</v>
      </c>
      <c r="B32" s="36">
        <v>44350</v>
      </c>
      <c r="C32" s="47" t="s">
        <v>95</v>
      </c>
      <c r="D32" s="28" t="s">
        <v>96</v>
      </c>
      <c r="E32" s="29" t="s">
        <v>97</v>
      </c>
      <c r="F32" s="28" t="s">
        <v>94</v>
      </c>
      <c r="G32" s="30">
        <v>-9048.85</v>
      </c>
    </row>
    <row r="33" spans="1:7" x14ac:dyDescent="0.25">
      <c r="A33" s="25" t="s">
        <v>13</v>
      </c>
      <c r="B33" s="36">
        <v>44357</v>
      </c>
      <c r="C33" s="47" t="s">
        <v>98</v>
      </c>
      <c r="D33" s="28"/>
      <c r="E33" s="29"/>
      <c r="F33" s="28" t="s">
        <v>99</v>
      </c>
      <c r="G33" s="30">
        <v>-3500</v>
      </c>
    </row>
    <row r="34" spans="1:7" x14ac:dyDescent="0.25">
      <c r="A34" s="25" t="s">
        <v>13</v>
      </c>
      <c r="B34" s="36">
        <v>44364</v>
      </c>
      <c r="C34" s="47" t="s">
        <v>103</v>
      </c>
      <c r="D34" s="28" t="s">
        <v>104</v>
      </c>
      <c r="E34" s="29" t="s">
        <v>105</v>
      </c>
      <c r="F34" s="28" t="s">
        <v>101</v>
      </c>
      <c r="G34" s="30">
        <v>-15000</v>
      </c>
    </row>
    <row r="35" spans="1:7" x14ac:dyDescent="0.25">
      <c r="A35" s="25" t="s">
        <v>13</v>
      </c>
      <c r="B35" s="36">
        <v>44364</v>
      </c>
      <c r="C35" s="47" t="s">
        <v>102</v>
      </c>
      <c r="D35" s="28"/>
      <c r="E35" s="29"/>
      <c r="F35" s="28" t="s">
        <v>101</v>
      </c>
      <c r="G35" s="30">
        <v>-15775</v>
      </c>
    </row>
    <row r="36" spans="1:7" x14ac:dyDescent="0.25">
      <c r="A36" s="25" t="s">
        <v>13</v>
      </c>
      <c r="B36" s="36">
        <v>44364</v>
      </c>
      <c r="C36" s="47" t="s">
        <v>100</v>
      </c>
      <c r="D36" s="28"/>
      <c r="E36" s="29"/>
      <c r="F36" s="28" t="s">
        <v>101</v>
      </c>
      <c r="G36" s="30">
        <v>-13444.25</v>
      </c>
    </row>
    <row r="37" spans="1:7" s="2" customFormat="1" x14ac:dyDescent="0.25">
      <c r="A37" s="25" t="s">
        <v>4</v>
      </c>
      <c r="B37" s="36">
        <v>44369</v>
      </c>
      <c r="C37" s="47" t="s">
        <v>106</v>
      </c>
      <c r="D37" s="28" t="s">
        <v>107</v>
      </c>
      <c r="E37" s="29" t="s">
        <v>108</v>
      </c>
      <c r="F37" s="28" t="s">
        <v>109</v>
      </c>
      <c r="G37" s="30">
        <v>-600</v>
      </c>
    </row>
    <row r="38" spans="1:7" s="2" customFormat="1" x14ac:dyDescent="0.25">
      <c r="A38" s="35" t="s">
        <v>13</v>
      </c>
      <c r="B38" s="48">
        <v>44390</v>
      </c>
      <c r="C38" s="37" t="s">
        <v>111</v>
      </c>
      <c r="D38" s="28" t="s">
        <v>112</v>
      </c>
      <c r="E38" s="38" t="s">
        <v>113</v>
      </c>
      <c r="F38" s="37" t="s">
        <v>110</v>
      </c>
      <c r="G38" s="34">
        <v>-8967.7800000000007</v>
      </c>
    </row>
    <row r="39" spans="1:7" s="2" customFormat="1" x14ac:dyDescent="0.25">
      <c r="A39" s="35" t="s">
        <v>4</v>
      </c>
      <c r="B39" s="48">
        <v>44404</v>
      </c>
      <c r="C39" s="37" t="s">
        <v>115</v>
      </c>
      <c r="D39" s="28" t="s">
        <v>120</v>
      </c>
      <c r="E39" s="38" t="s">
        <v>116</v>
      </c>
      <c r="F39" s="37" t="s">
        <v>117</v>
      </c>
      <c r="G39" s="34">
        <v>-3767.1</v>
      </c>
    </row>
    <row r="40" spans="1:7" s="2" customFormat="1" x14ac:dyDescent="0.25">
      <c r="A40" s="35" t="s">
        <v>7</v>
      </c>
      <c r="B40" s="48">
        <v>44404</v>
      </c>
      <c r="C40" s="49" t="s">
        <v>118</v>
      </c>
      <c r="D40" s="28" t="s">
        <v>119</v>
      </c>
      <c r="E40" s="38"/>
      <c r="F40" s="37"/>
      <c r="G40" s="34">
        <v>-600</v>
      </c>
    </row>
    <row r="41" spans="1:7" s="2" customFormat="1" x14ac:dyDescent="0.25">
      <c r="A41" s="35" t="s">
        <v>2</v>
      </c>
      <c r="B41" s="48">
        <v>44466</v>
      </c>
      <c r="C41" s="37" t="s">
        <v>125</v>
      </c>
      <c r="D41" s="28" t="s">
        <v>126</v>
      </c>
      <c r="E41" s="38" t="s">
        <v>124</v>
      </c>
      <c r="F41" s="37"/>
      <c r="G41" s="34">
        <v>-5880.19</v>
      </c>
    </row>
    <row r="42" spans="1:7" s="2" customFormat="1" x14ac:dyDescent="0.25">
      <c r="A42" s="35" t="s">
        <v>0</v>
      </c>
      <c r="B42" s="48">
        <v>44484</v>
      </c>
      <c r="C42" s="37" t="s">
        <v>129</v>
      </c>
      <c r="D42" s="28" t="s">
        <v>127</v>
      </c>
      <c r="E42" s="38" t="s">
        <v>130</v>
      </c>
      <c r="F42" s="28"/>
      <c r="G42" s="34">
        <v>-99246.14</v>
      </c>
    </row>
    <row r="43" spans="1:7" s="2" customFormat="1" x14ac:dyDescent="0.25">
      <c r="A43" s="25" t="s">
        <v>13</v>
      </c>
      <c r="B43" s="36">
        <v>44524</v>
      </c>
      <c r="C43" s="37" t="s">
        <v>136</v>
      </c>
      <c r="D43" s="28" t="s">
        <v>137</v>
      </c>
      <c r="E43" s="29" t="s">
        <v>138</v>
      </c>
      <c r="F43" s="28" t="s">
        <v>139</v>
      </c>
      <c r="G43" s="30">
        <v>-25000</v>
      </c>
    </row>
    <row r="44" spans="1:7" s="2" customFormat="1" x14ac:dyDescent="0.25">
      <c r="A44" s="25" t="s">
        <v>114</v>
      </c>
      <c r="B44" s="36">
        <v>44524</v>
      </c>
      <c r="C44" s="37" t="s">
        <v>140</v>
      </c>
      <c r="D44" s="28" t="s">
        <v>131</v>
      </c>
      <c r="E44" s="29" t="s">
        <v>132</v>
      </c>
      <c r="F44" s="28"/>
      <c r="G44" s="30">
        <v>-124486.48</v>
      </c>
    </row>
    <row r="45" spans="1:7" s="2" customFormat="1" x14ac:dyDescent="0.25">
      <c r="A45" s="25" t="s">
        <v>8</v>
      </c>
      <c r="B45" s="36">
        <v>44524</v>
      </c>
      <c r="C45" s="37" t="s">
        <v>133</v>
      </c>
      <c r="D45" s="28" t="s">
        <v>134</v>
      </c>
      <c r="E45" s="29"/>
      <c r="F45" s="28" t="s">
        <v>135</v>
      </c>
      <c r="G45" s="30">
        <v>-23</v>
      </c>
    </row>
    <row r="46" spans="1:7" s="2" customFormat="1" x14ac:dyDescent="0.25">
      <c r="A46" s="25" t="s">
        <v>0</v>
      </c>
      <c r="B46" s="36">
        <v>44529</v>
      </c>
      <c r="C46" s="37" t="s">
        <v>141</v>
      </c>
      <c r="D46" s="28" t="s">
        <v>127</v>
      </c>
      <c r="E46" s="29" t="s">
        <v>142</v>
      </c>
      <c r="F46" s="28"/>
      <c r="G46" s="30">
        <v>-29398.36</v>
      </c>
    </row>
    <row r="47" spans="1:7" s="2" customFormat="1" x14ac:dyDescent="0.25">
      <c r="A47" s="25" t="s">
        <v>0</v>
      </c>
      <c r="B47" s="36">
        <v>44635</v>
      </c>
      <c r="C47" s="37" t="s">
        <v>144</v>
      </c>
      <c r="D47" s="28" t="s">
        <v>143</v>
      </c>
      <c r="E47" s="29" t="s">
        <v>145</v>
      </c>
      <c r="F47" s="28"/>
      <c r="G47" s="30">
        <v>-115986.7</v>
      </c>
    </row>
    <row r="48" spans="1:7" s="2" customFormat="1" x14ac:dyDescent="0.25">
      <c r="A48" s="25" t="s">
        <v>146</v>
      </c>
      <c r="B48" s="36">
        <v>44643</v>
      </c>
      <c r="C48" s="37" t="s">
        <v>147</v>
      </c>
      <c r="D48" s="28"/>
      <c r="E48" s="29"/>
      <c r="F48" s="28"/>
      <c r="G48" s="30">
        <v>-237</v>
      </c>
    </row>
    <row r="49" spans="1:7" s="2" customFormat="1" x14ac:dyDescent="0.25">
      <c r="A49" s="25" t="s">
        <v>13</v>
      </c>
      <c r="B49" s="36">
        <v>44649</v>
      </c>
      <c r="C49" s="37" t="s">
        <v>149</v>
      </c>
      <c r="D49" s="28"/>
      <c r="E49" s="29"/>
      <c r="F49" s="28" t="s">
        <v>150</v>
      </c>
      <c r="G49" s="30">
        <v>-360</v>
      </c>
    </row>
    <row r="50" spans="1:7" s="2" customFormat="1" x14ac:dyDescent="0.25">
      <c r="A50" s="25" t="s">
        <v>4</v>
      </c>
      <c r="B50" s="36">
        <v>44678</v>
      </c>
      <c r="C50" s="37" t="s">
        <v>152</v>
      </c>
      <c r="D50" s="28" t="s">
        <v>151</v>
      </c>
      <c r="E50" s="29" t="s">
        <v>153</v>
      </c>
      <c r="F50" s="28" t="s">
        <v>154</v>
      </c>
      <c r="G50" s="30">
        <v>-6885</v>
      </c>
    </row>
    <row r="51" spans="1:7" s="2" customFormat="1" x14ac:dyDescent="0.25">
      <c r="A51" s="25" t="s">
        <v>4</v>
      </c>
      <c r="B51" s="36">
        <v>44683</v>
      </c>
      <c r="C51" s="37" t="s">
        <v>155</v>
      </c>
      <c r="D51" s="28" t="s">
        <v>156</v>
      </c>
      <c r="E51" s="29" t="s">
        <v>157</v>
      </c>
      <c r="F51" s="28" t="s">
        <v>158</v>
      </c>
      <c r="G51" s="30">
        <v>-2367.5</v>
      </c>
    </row>
    <row r="52" spans="1:7" s="2" customFormat="1" x14ac:dyDescent="0.25">
      <c r="A52" s="25" t="s">
        <v>4</v>
      </c>
      <c r="B52" s="36">
        <v>44687</v>
      </c>
      <c r="C52" s="37" t="s">
        <v>159</v>
      </c>
      <c r="D52" s="28" t="s">
        <v>160</v>
      </c>
      <c r="E52" s="29" t="s">
        <v>161</v>
      </c>
      <c r="F52" s="28" t="s">
        <v>162</v>
      </c>
      <c r="G52" s="30">
        <v>-2301.75</v>
      </c>
    </row>
    <row r="53" spans="1:7" s="2" customFormat="1" x14ac:dyDescent="0.25">
      <c r="A53" s="25" t="s">
        <v>13</v>
      </c>
      <c r="B53" s="36">
        <v>44699</v>
      </c>
      <c r="C53" s="37" t="s">
        <v>163</v>
      </c>
      <c r="D53" s="28" t="s">
        <v>164</v>
      </c>
      <c r="E53" s="29" t="s">
        <v>165</v>
      </c>
      <c r="F53" s="28" t="s">
        <v>166</v>
      </c>
      <c r="G53" s="30">
        <v>-8834.89</v>
      </c>
    </row>
    <row r="54" spans="1:7" s="2" customFormat="1" x14ac:dyDescent="0.25">
      <c r="A54" s="25" t="s">
        <v>13</v>
      </c>
      <c r="B54" s="36">
        <v>44705</v>
      </c>
      <c r="C54" s="37" t="s">
        <v>168</v>
      </c>
      <c r="D54" s="28" t="s">
        <v>169</v>
      </c>
      <c r="E54" s="29" t="s">
        <v>170</v>
      </c>
      <c r="F54" s="28" t="s">
        <v>167</v>
      </c>
      <c r="G54" s="30">
        <v>-142400</v>
      </c>
    </row>
    <row r="55" spans="1:7" s="2" customFormat="1" x14ac:dyDescent="0.25">
      <c r="A55" s="25" t="s">
        <v>0</v>
      </c>
      <c r="B55" s="36">
        <v>44722</v>
      </c>
      <c r="C55" s="37" t="s">
        <v>171</v>
      </c>
      <c r="D55" s="28" t="s">
        <v>172</v>
      </c>
      <c r="E55" s="29" t="s">
        <v>173</v>
      </c>
      <c r="F55" s="28"/>
      <c r="G55" s="30">
        <v>-20629</v>
      </c>
    </row>
    <row r="56" spans="1:7" s="2" customFormat="1" x14ac:dyDescent="0.25">
      <c r="A56" s="25" t="s">
        <v>2</v>
      </c>
      <c r="B56" s="36">
        <v>44727</v>
      </c>
      <c r="C56" s="37" t="s">
        <v>174</v>
      </c>
      <c r="D56" s="28" t="s">
        <v>175</v>
      </c>
      <c r="E56" s="29" t="s">
        <v>124</v>
      </c>
      <c r="F56" s="28"/>
      <c r="G56" s="30">
        <v>-748</v>
      </c>
    </row>
    <row r="57" spans="1:7" s="2" customFormat="1" x14ac:dyDescent="0.25">
      <c r="A57" s="25" t="s">
        <v>12</v>
      </c>
      <c r="B57" s="36">
        <v>44734</v>
      </c>
      <c r="C57" s="37" t="s">
        <v>176</v>
      </c>
      <c r="D57" s="28"/>
      <c r="E57" s="29" t="s">
        <v>177</v>
      </c>
      <c r="F57" s="28" t="s">
        <v>178</v>
      </c>
      <c r="G57" s="30">
        <v>-4003</v>
      </c>
    </row>
    <row r="58" spans="1:7" s="2" customFormat="1" x14ac:dyDescent="0.25">
      <c r="A58" s="25" t="s">
        <v>179</v>
      </c>
      <c r="B58" s="36">
        <v>44736</v>
      </c>
      <c r="C58" s="37" t="s">
        <v>180</v>
      </c>
      <c r="D58" s="28" t="s">
        <v>181</v>
      </c>
      <c r="E58" s="29"/>
      <c r="F58" s="28"/>
      <c r="G58" s="30">
        <v>-623.91999999999996</v>
      </c>
    </row>
    <row r="59" spans="1:7" s="2" customFormat="1" x14ac:dyDescent="0.25">
      <c r="A59" s="25" t="s">
        <v>0</v>
      </c>
      <c r="B59" s="36">
        <v>44742</v>
      </c>
      <c r="C59" s="37" t="s">
        <v>182</v>
      </c>
      <c r="D59" s="28" t="s">
        <v>128</v>
      </c>
      <c r="E59" s="29" t="s">
        <v>183</v>
      </c>
      <c r="F59" s="28"/>
      <c r="G59" s="30">
        <v>-3000</v>
      </c>
    </row>
    <row r="60" spans="1:7" s="2" customFormat="1" x14ac:dyDescent="0.25">
      <c r="A60" s="25" t="s">
        <v>13</v>
      </c>
      <c r="B60" s="36">
        <v>44684</v>
      </c>
      <c r="C60" s="28" t="s">
        <v>372</v>
      </c>
      <c r="D60" s="29" t="s">
        <v>373</v>
      </c>
      <c r="E60" s="28" t="s">
        <v>374</v>
      </c>
      <c r="F60" s="30" t="s">
        <v>375</v>
      </c>
      <c r="G60" s="30">
        <v>-10000</v>
      </c>
    </row>
    <row r="61" spans="1:7" s="2" customFormat="1" x14ac:dyDescent="0.25">
      <c r="A61" s="25" t="s">
        <v>122</v>
      </c>
      <c r="B61" s="36">
        <v>44777</v>
      </c>
      <c r="C61" s="37" t="s">
        <v>199</v>
      </c>
      <c r="D61" s="28" t="s">
        <v>200</v>
      </c>
      <c r="E61" s="29"/>
      <c r="F61" s="28" t="s">
        <v>201</v>
      </c>
      <c r="G61" s="30">
        <v>-14160.53</v>
      </c>
    </row>
    <row r="62" spans="1:7" s="2" customFormat="1" x14ac:dyDescent="0.25">
      <c r="A62" s="25" t="s">
        <v>7</v>
      </c>
      <c r="B62" s="36">
        <v>44778</v>
      </c>
      <c r="C62" s="37" t="s">
        <v>202</v>
      </c>
      <c r="D62" s="28"/>
      <c r="E62" s="29"/>
      <c r="F62" s="28" t="s">
        <v>203</v>
      </c>
      <c r="G62" s="30">
        <v>-6063</v>
      </c>
    </row>
    <row r="63" spans="1:7" s="2" customFormat="1" x14ac:dyDescent="0.25">
      <c r="A63" s="25" t="s">
        <v>4</v>
      </c>
      <c r="B63" s="36">
        <v>44806</v>
      </c>
      <c r="C63" s="37" t="s">
        <v>206</v>
      </c>
      <c r="D63" s="28" t="s">
        <v>207</v>
      </c>
      <c r="E63" s="29" t="s">
        <v>208</v>
      </c>
      <c r="F63" s="28" t="s">
        <v>209</v>
      </c>
      <c r="G63" s="30">
        <v>-6518</v>
      </c>
    </row>
    <row r="64" spans="1:7" x14ac:dyDescent="0.25">
      <c r="A64" s="25" t="s">
        <v>6</v>
      </c>
      <c r="B64" s="36">
        <v>44825</v>
      </c>
      <c r="C64" s="37" t="s">
        <v>210</v>
      </c>
      <c r="D64" s="28"/>
      <c r="E64" s="29"/>
      <c r="F64" s="30" t="s">
        <v>211</v>
      </c>
      <c r="G64" s="30">
        <v>-48081</v>
      </c>
    </row>
    <row r="65" spans="1:8" x14ac:dyDescent="0.25">
      <c r="A65" s="50" t="s">
        <v>1</v>
      </c>
      <c r="B65" s="36">
        <v>44840</v>
      </c>
      <c r="C65" s="28" t="s">
        <v>215</v>
      </c>
      <c r="D65" s="29" t="s">
        <v>216</v>
      </c>
      <c r="E65" s="29"/>
      <c r="F65" s="29"/>
      <c r="G65" s="30">
        <v>-375</v>
      </c>
    </row>
    <row r="66" spans="1:8" x14ac:dyDescent="0.25">
      <c r="A66" s="50" t="s">
        <v>1</v>
      </c>
      <c r="B66" s="36">
        <v>44840</v>
      </c>
      <c r="C66" s="28" t="s">
        <v>213</v>
      </c>
      <c r="D66" s="29" t="s">
        <v>214</v>
      </c>
      <c r="E66" s="29"/>
      <c r="F66" s="29"/>
      <c r="G66" s="30">
        <v>-75</v>
      </c>
    </row>
    <row r="67" spans="1:8" x14ac:dyDescent="0.25">
      <c r="A67" s="50" t="s">
        <v>4</v>
      </c>
      <c r="B67" s="36">
        <v>44860</v>
      </c>
      <c r="C67" s="51" t="s">
        <v>218</v>
      </c>
      <c r="D67" s="51" t="s">
        <v>219</v>
      </c>
      <c r="E67" s="51" t="s">
        <v>220</v>
      </c>
      <c r="F67" s="51" t="s">
        <v>221</v>
      </c>
      <c r="G67" s="30">
        <v>-3783.6</v>
      </c>
    </row>
    <row r="68" spans="1:8" x14ac:dyDescent="0.25">
      <c r="A68" s="48" t="s">
        <v>6</v>
      </c>
      <c r="B68" s="36">
        <v>44866</v>
      </c>
      <c r="C68" s="46" t="s">
        <v>223</v>
      </c>
      <c r="D68" s="52"/>
      <c r="E68" s="46"/>
      <c r="F68" s="46" t="s">
        <v>224</v>
      </c>
      <c r="G68" s="30">
        <v>-1000</v>
      </c>
    </row>
    <row r="69" spans="1:8" x14ac:dyDescent="0.25">
      <c r="A69" s="48" t="s">
        <v>13</v>
      </c>
      <c r="B69" s="36">
        <v>44875</v>
      </c>
      <c r="C69" s="46" t="s">
        <v>225</v>
      </c>
      <c r="D69" s="46" t="s">
        <v>226</v>
      </c>
      <c r="E69" s="46" t="s">
        <v>227</v>
      </c>
      <c r="F69" s="46" t="s">
        <v>228</v>
      </c>
      <c r="G69" s="30">
        <v>-2564</v>
      </c>
    </row>
    <row r="70" spans="1:8" x14ac:dyDescent="0.25">
      <c r="A70" s="48" t="s">
        <v>7</v>
      </c>
      <c r="B70" s="48">
        <v>44902</v>
      </c>
      <c r="C70" s="46" t="s">
        <v>229</v>
      </c>
      <c r="D70" s="46"/>
      <c r="E70" s="46"/>
      <c r="F70" s="46" t="s">
        <v>230</v>
      </c>
      <c r="G70" s="30">
        <v>-9056</v>
      </c>
    </row>
    <row r="71" spans="1:8" x14ac:dyDescent="0.25">
      <c r="A71" s="48" t="s">
        <v>7</v>
      </c>
      <c r="B71" s="48">
        <v>44902</v>
      </c>
      <c r="C71" s="46" t="s">
        <v>231</v>
      </c>
      <c r="D71" s="46"/>
      <c r="E71" s="46"/>
      <c r="F71" s="46" t="s">
        <v>184</v>
      </c>
      <c r="G71" s="30">
        <v>-2023.94</v>
      </c>
    </row>
    <row r="72" spans="1:8" x14ac:dyDescent="0.25">
      <c r="A72" s="48" t="s">
        <v>0</v>
      </c>
      <c r="B72" s="48">
        <v>44910</v>
      </c>
      <c r="C72" s="46" t="s">
        <v>233</v>
      </c>
      <c r="D72" s="46" t="s">
        <v>234</v>
      </c>
      <c r="E72" s="46" t="s">
        <v>235</v>
      </c>
      <c r="F72" s="46"/>
      <c r="G72" s="30">
        <v>-375000</v>
      </c>
    </row>
    <row r="73" spans="1:8" x14ac:dyDescent="0.25">
      <c r="A73" s="48" t="s">
        <v>4</v>
      </c>
      <c r="B73" s="48">
        <v>44910</v>
      </c>
      <c r="C73" s="46" t="s">
        <v>236</v>
      </c>
      <c r="D73" s="46" t="s">
        <v>237</v>
      </c>
      <c r="E73" s="46" t="s">
        <v>238</v>
      </c>
      <c r="F73" s="46" t="s">
        <v>239</v>
      </c>
      <c r="G73" s="30">
        <v>-3850</v>
      </c>
    </row>
    <row r="74" spans="1:8" s="7" customFormat="1" x14ac:dyDescent="0.25">
      <c r="A74" s="48" t="s">
        <v>13</v>
      </c>
      <c r="B74" s="48">
        <v>44939</v>
      </c>
      <c r="C74" s="46" t="s">
        <v>244</v>
      </c>
      <c r="D74" s="46" t="s">
        <v>226</v>
      </c>
      <c r="E74" s="46" t="s">
        <v>245</v>
      </c>
      <c r="F74" s="46" t="s">
        <v>243</v>
      </c>
      <c r="G74" s="30">
        <v>-12365</v>
      </c>
      <c r="H74" s="2"/>
    </row>
    <row r="75" spans="1:8" s="7" customFormat="1" x14ac:dyDescent="0.25">
      <c r="A75" s="48" t="s">
        <v>222</v>
      </c>
      <c r="B75" s="48">
        <v>44943</v>
      </c>
      <c r="C75" s="46" t="s">
        <v>246</v>
      </c>
      <c r="D75" s="46" t="s">
        <v>247</v>
      </c>
      <c r="E75" s="46"/>
      <c r="F75" s="46"/>
      <c r="G75" s="30">
        <v>-3393</v>
      </c>
      <c r="H75" s="2"/>
    </row>
    <row r="76" spans="1:8" x14ac:dyDescent="0.25">
      <c r="A76" s="48" t="s">
        <v>222</v>
      </c>
      <c r="B76" s="48">
        <v>44964</v>
      </c>
      <c r="C76" s="46" t="s">
        <v>251</v>
      </c>
      <c r="D76" s="46" t="s">
        <v>253</v>
      </c>
      <c r="E76" s="46"/>
      <c r="F76" s="46"/>
      <c r="G76" s="30">
        <v>-786</v>
      </c>
    </row>
    <row r="77" spans="1:8" x14ac:dyDescent="0.25">
      <c r="A77" s="48" t="s">
        <v>222</v>
      </c>
      <c r="B77" s="48">
        <v>44964</v>
      </c>
      <c r="C77" s="46" t="s">
        <v>252</v>
      </c>
      <c r="D77" s="46" t="s">
        <v>254</v>
      </c>
      <c r="E77" s="46"/>
      <c r="F77" s="46"/>
      <c r="G77" s="30">
        <v>-425</v>
      </c>
    </row>
    <row r="78" spans="1:8" x14ac:dyDescent="0.25">
      <c r="A78" s="48" t="s">
        <v>13</v>
      </c>
      <c r="B78" s="48">
        <v>44967</v>
      </c>
      <c r="C78" s="46" t="s">
        <v>255</v>
      </c>
      <c r="D78" s="46"/>
      <c r="E78" s="46"/>
      <c r="F78" s="46" t="s">
        <v>256</v>
      </c>
      <c r="G78" s="30">
        <v>-28548.09</v>
      </c>
    </row>
    <row r="79" spans="1:8" x14ac:dyDescent="0.25">
      <c r="A79" s="48" t="s">
        <v>13</v>
      </c>
      <c r="B79" s="48">
        <v>44967</v>
      </c>
      <c r="C79" s="46" t="s">
        <v>257</v>
      </c>
      <c r="D79" s="46"/>
      <c r="E79" s="46"/>
      <c r="F79" s="46" t="s">
        <v>256</v>
      </c>
      <c r="G79" s="30">
        <v>-16153.26</v>
      </c>
    </row>
    <row r="80" spans="1:8" x14ac:dyDescent="0.25">
      <c r="A80" s="48" t="s">
        <v>13</v>
      </c>
      <c r="B80" s="48">
        <v>44967</v>
      </c>
      <c r="C80" s="46" t="s">
        <v>258</v>
      </c>
      <c r="D80" s="46"/>
      <c r="E80" s="46"/>
      <c r="F80" s="46" t="s">
        <v>256</v>
      </c>
      <c r="G80" s="30">
        <v>-3000</v>
      </c>
    </row>
    <row r="81" spans="1:8" s="7" customFormat="1" x14ac:dyDescent="0.25">
      <c r="A81" s="48" t="s">
        <v>9</v>
      </c>
      <c r="B81" s="48">
        <v>44960</v>
      </c>
      <c r="C81" s="46" t="s">
        <v>259</v>
      </c>
      <c r="D81" s="46" t="s">
        <v>260</v>
      </c>
      <c r="E81" s="46"/>
      <c r="F81" s="46"/>
      <c r="G81" s="30">
        <v>-88646.12</v>
      </c>
      <c r="H81" s="2"/>
    </row>
    <row r="82" spans="1:8" s="7" customFormat="1" x14ac:dyDescent="0.25">
      <c r="A82" s="48" t="s">
        <v>121</v>
      </c>
      <c r="B82" s="48">
        <v>44964</v>
      </c>
      <c r="C82" s="46" t="s">
        <v>261</v>
      </c>
      <c r="D82" s="46" t="s">
        <v>262</v>
      </c>
      <c r="E82" s="46" t="s">
        <v>263</v>
      </c>
      <c r="F82" s="46"/>
      <c r="G82" s="30">
        <v>-83236</v>
      </c>
      <c r="H82" s="2"/>
    </row>
    <row r="83" spans="1:8" s="7" customFormat="1" x14ac:dyDescent="0.25">
      <c r="A83" s="48" t="s">
        <v>0</v>
      </c>
      <c r="B83" s="48">
        <v>44973</v>
      </c>
      <c r="C83" s="46" t="s">
        <v>264</v>
      </c>
      <c r="D83" s="46" t="s">
        <v>197</v>
      </c>
      <c r="E83" s="46" t="s">
        <v>198</v>
      </c>
      <c r="F83" s="46"/>
      <c r="G83" s="30">
        <v>-62533.37</v>
      </c>
      <c r="H83" s="2"/>
    </row>
    <row r="84" spans="1:8" s="7" customFormat="1" x14ac:dyDescent="0.25">
      <c r="A84" s="48" t="s">
        <v>4</v>
      </c>
      <c r="B84" s="48">
        <v>44974</v>
      </c>
      <c r="C84" s="46" t="s">
        <v>268</v>
      </c>
      <c r="D84" s="46" t="s">
        <v>267</v>
      </c>
      <c r="E84" s="46" t="s">
        <v>266</v>
      </c>
      <c r="F84" s="46" t="s">
        <v>265</v>
      </c>
      <c r="G84" s="30">
        <v>-300</v>
      </c>
      <c r="H84" s="2"/>
    </row>
    <row r="85" spans="1:8" s="7" customFormat="1" x14ac:dyDescent="0.25">
      <c r="A85" s="48" t="s">
        <v>122</v>
      </c>
      <c r="B85" s="48">
        <v>44984</v>
      </c>
      <c r="C85" s="46" t="s">
        <v>269</v>
      </c>
      <c r="D85" s="46" t="s">
        <v>270</v>
      </c>
      <c r="E85" s="46" t="s">
        <v>271</v>
      </c>
      <c r="F85" s="46"/>
      <c r="G85" s="30">
        <v>-44482.91</v>
      </c>
      <c r="H85" s="2"/>
    </row>
    <row r="86" spans="1:8" s="7" customFormat="1" x14ac:dyDescent="0.25">
      <c r="A86" s="48" t="s">
        <v>217</v>
      </c>
      <c r="B86" s="48">
        <v>45007</v>
      </c>
      <c r="C86" s="46" t="s">
        <v>275</v>
      </c>
      <c r="D86" s="46" t="s">
        <v>273</v>
      </c>
      <c r="E86" s="46" t="s">
        <v>274</v>
      </c>
      <c r="F86" s="46"/>
      <c r="G86" s="30">
        <v>-16233.5</v>
      </c>
      <c r="H86" s="2"/>
    </row>
    <row r="87" spans="1:8" s="7" customFormat="1" x14ac:dyDescent="0.25">
      <c r="A87" s="48" t="s">
        <v>1</v>
      </c>
      <c r="B87" s="48">
        <v>45020</v>
      </c>
      <c r="C87" s="46" t="s">
        <v>285</v>
      </c>
      <c r="D87" s="46" t="s">
        <v>286</v>
      </c>
      <c r="E87" s="46"/>
      <c r="F87" s="46"/>
      <c r="G87" s="30">
        <v>-3438.59</v>
      </c>
      <c r="H87" s="2"/>
    </row>
    <row r="88" spans="1:8" s="7" customFormat="1" x14ac:dyDescent="0.25">
      <c r="A88" s="48" t="s">
        <v>222</v>
      </c>
      <c r="B88" s="48">
        <v>45026</v>
      </c>
      <c r="C88" s="46" t="s">
        <v>281</v>
      </c>
      <c r="D88" s="46" t="s">
        <v>282</v>
      </c>
      <c r="E88" s="46"/>
      <c r="F88" s="46"/>
      <c r="G88" s="30">
        <v>-690</v>
      </c>
      <c r="H88" s="2"/>
    </row>
    <row r="89" spans="1:8" s="7" customFormat="1" x14ac:dyDescent="0.25">
      <c r="A89" s="48" t="s">
        <v>222</v>
      </c>
      <c r="B89" s="48">
        <v>45026</v>
      </c>
      <c r="C89" s="46" t="s">
        <v>283</v>
      </c>
      <c r="D89" s="46" t="s">
        <v>284</v>
      </c>
      <c r="E89" s="46"/>
      <c r="F89" s="46"/>
      <c r="G89" s="30">
        <v>-25</v>
      </c>
      <c r="H89" s="2"/>
    </row>
    <row r="90" spans="1:8" s="7" customFormat="1" x14ac:dyDescent="0.25">
      <c r="A90" s="48" t="s">
        <v>222</v>
      </c>
      <c r="B90" s="48">
        <v>45028</v>
      </c>
      <c r="C90" s="46" t="s">
        <v>287</v>
      </c>
      <c r="D90" s="46" t="s">
        <v>232</v>
      </c>
      <c r="E90" s="46" t="s">
        <v>288</v>
      </c>
      <c r="F90" s="46"/>
      <c r="G90" s="30">
        <v>-279123.02</v>
      </c>
      <c r="H90" s="2"/>
    </row>
    <row r="91" spans="1:8" s="7" customFormat="1" x14ac:dyDescent="0.25">
      <c r="A91" s="48" t="s">
        <v>222</v>
      </c>
      <c r="B91" s="48">
        <v>45028</v>
      </c>
      <c r="C91" s="46" t="s">
        <v>289</v>
      </c>
      <c r="D91" s="46" t="s">
        <v>290</v>
      </c>
      <c r="E91" s="46" t="s">
        <v>291</v>
      </c>
      <c r="F91" s="46"/>
      <c r="G91" s="30">
        <v>-5148.6499999999996</v>
      </c>
      <c r="H91" s="2"/>
    </row>
    <row r="92" spans="1:8" s="7" customFormat="1" x14ac:dyDescent="0.25">
      <c r="A92" s="48" t="s">
        <v>0</v>
      </c>
      <c r="B92" s="48">
        <v>45029</v>
      </c>
      <c r="C92" s="46" t="s">
        <v>292</v>
      </c>
      <c r="D92" s="46" t="s">
        <v>293</v>
      </c>
      <c r="E92" s="46" t="s">
        <v>294</v>
      </c>
      <c r="F92" s="46"/>
      <c r="G92" s="30">
        <v>-3146.65</v>
      </c>
      <c r="H92" s="2"/>
    </row>
    <row r="93" spans="1:8" s="7" customFormat="1" x14ac:dyDescent="0.25">
      <c r="A93" s="48" t="s">
        <v>0</v>
      </c>
      <c r="B93" s="48">
        <v>45036</v>
      </c>
      <c r="C93" s="46" t="s">
        <v>295</v>
      </c>
      <c r="D93" s="46" t="s">
        <v>186</v>
      </c>
      <c r="E93" s="46" t="s">
        <v>296</v>
      </c>
      <c r="F93" s="46"/>
      <c r="G93" s="30">
        <v>-1794.18</v>
      </c>
      <c r="H93" s="2"/>
    </row>
    <row r="94" spans="1:8" s="7" customFormat="1" x14ac:dyDescent="0.25">
      <c r="A94" s="48" t="s">
        <v>13</v>
      </c>
      <c r="B94" s="48">
        <v>45037</v>
      </c>
      <c r="C94" s="46" t="s">
        <v>280</v>
      </c>
      <c r="D94" s="46"/>
      <c r="E94" s="46"/>
      <c r="F94" s="46" t="s">
        <v>276</v>
      </c>
      <c r="G94" s="30">
        <v>-83235</v>
      </c>
      <c r="H94" s="2"/>
    </row>
    <row r="95" spans="1:8" s="7" customFormat="1" x14ac:dyDescent="0.25">
      <c r="A95" s="48" t="s">
        <v>13</v>
      </c>
      <c r="B95" s="48">
        <v>45037</v>
      </c>
      <c r="C95" s="46" t="s">
        <v>277</v>
      </c>
      <c r="D95" s="46" t="s">
        <v>278</v>
      </c>
      <c r="E95" s="46" t="s">
        <v>279</v>
      </c>
      <c r="F95" s="46" t="s">
        <v>276</v>
      </c>
      <c r="G95" s="30">
        <v>-12014.56</v>
      </c>
      <c r="H95" s="2"/>
    </row>
    <row r="96" spans="1:8" s="7" customFormat="1" x14ac:dyDescent="0.25">
      <c r="A96" s="48" t="s">
        <v>1</v>
      </c>
      <c r="B96" s="48">
        <v>45049</v>
      </c>
      <c r="C96" s="46" t="s">
        <v>297</v>
      </c>
      <c r="D96" s="46" t="s">
        <v>123</v>
      </c>
      <c r="E96" s="46"/>
      <c r="F96" s="46"/>
      <c r="G96" s="30">
        <v>-1840.09</v>
      </c>
      <c r="H96" s="2"/>
    </row>
    <row r="97" spans="1:8" s="7" customFormat="1" x14ac:dyDescent="0.25">
      <c r="A97" s="48" t="s">
        <v>6</v>
      </c>
      <c r="B97" s="48">
        <v>45054</v>
      </c>
      <c r="C97" s="46" t="s">
        <v>318</v>
      </c>
      <c r="D97" s="46"/>
      <c r="E97" s="46"/>
      <c r="F97" s="46" t="s">
        <v>317</v>
      </c>
      <c r="G97" s="30">
        <v>-560</v>
      </c>
      <c r="H97" s="2"/>
    </row>
    <row r="98" spans="1:8" s="7" customFormat="1" x14ac:dyDescent="0.25">
      <c r="A98" s="48" t="s">
        <v>6</v>
      </c>
      <c r="B98" s="48">
        <v>45054</v>
      </c>
      <c r="C98" s="46" t="s">
        <v>319</v>
      </c>
      <c r="D98" s="46"/>
      <c r="E98" s="46"/>
      <c r="F98" s="46" t="s">
        <v>317</v>
      </c>
      <c r="G98" s="30">
        <v>-425</v>
      </c>
      <c r="H98" s="2"/>
    </row>
    <row r="99" spans="1:8" s="7" customFormat="1" x14ac:dyDescent="0.25">
      <c r="A99" s="48" t="s">
        <v>13</v>
      </c>
      <c r="B99" s="48">
        <v>45077</v>
      </c>
      <c r="C99" s="46" t="s">
        <v>308</v>
      </c>
      <c r="D99" s="46" t="s">
        <v>309</v>
      </c>
      <c r="E99" s="46" t="s">
        <v>310</v>
      </c>
      <c r="F99" s="46" t="s">
        <v>307</v>
      </c>
      <c r="G99" s="30">
        <v>-715.42</v>
      </c>
      <c r="H99" s="2"/>
    </row>
    <row r="100" spans="1:8" s="7" customFormat="1" x14ac:dyDescent="0.25">
      <c r="A100" s="48" t="s">
        <v>222</v>
      </c>
      <c r="B100" s="48">
        <v>45058</v>
      </c>
      <c r="C100" s="46" t="s">
        <v>299</v>
      </c>
      <c r="D100" s="46" t="s">
        <v>300</v>
      </c>
      <c r="E100" s="46"/>
      <c r="F100" s="46"/>
      <c r="G100" s="30">
        <v>-495</v>
      </c>
      <c r="H100" s="2"/>
    </row>
    <row r="101" spans="1:8" s="7" customFormat="1" x14ac:dyDescent="0.25">
      <c r="A101" s="48" t="s">
        <v>114</v>
      </c>
      <c r="B101" s="48">
        <v>45055</v>
      </c>
      <c r="C101" s="46" t="s">
        <v>298</v>
      </c>
      <c r="D101" s="46" t="s">
        <v>242</v>
      </c>
      <c r="E101" s="46" t="s">
        <v>248</v>
      </c>
      <c r="F101" s="46"/>
      <c r="G101" s="30">
        <v>-11894.29</v>
      </c>
      <c r="H101" s="2"/>
    </row>
    <row r="102" spans="1:8" s="7" customFormat="1" x14ac:dyDescent="0.25">
      <c r="A102" s="48" t="s">
        <v>114</v>
      </c>
      <c r="B102" s="48">
        <v>45062</v>
      </c>
      <c r="C102" s="46" t="s">
        <v>301</v>
      </c>
      <c r="D102" s="46" t="s">
        <v>242</v>
      </c>
      <c r="E102" s="46" t="s">
        <v>249</v>
      </c>
      <c r="F102" s="46"/>
      <c r="G102" s="30">
        <v>-411695.52</v>
      </c>
      <c r="H102" s="2"/>
    </row>
    <row r="103" spans="1:8" s="7" customFormat="1" x14ac:dyDescent="0.25">
      <c r="A103" s="48" t="s">
        <v>0</v>
      </c>
      <c r="B103" s="48">
        <v>45065</v>
      </c>
      <c r="C103" s="46" t="s">
        <v>302</v>
      </c>
      <c r="D103" s="46" t="s">
        <v>212</v>
      </c>
      <c r="E103" s="46" t="s">
        <v>303</v>
      </c>
      <c r="F103" s="46"/>
      <c r="G103" s="30">
        <v>-72098.710000000006</v>
      </c>
      <c r="H103" s="2"/>
    </row>
    <row r="104" spans="1:8" s="7" customFormat="1" x14ac:dyDescent="0.25">
      <c r="A104" s="48" t="s">
        <v>0</v>
      </c>
      <c r="B104" s="48">
        <v>45065</v>
      </c>
      <c r="C104" s="46" t="s">
        <v>304</v>
      </c>
      <c r="D104" s="46" t="s">
        <v>272</v>
      </c>
      <c r="E104" s="46" t="s">
        <v>305</v>
      </c>
      <c r="F104" s="46"/>
      <c r="G104" s="30">
        <v>-6573.62</v>
      </c>
      <c r="H104" s="2"/>
    </row>
    <row r="105" spans="1:8" s="7" customFormat="1" x14ac:dyDescent="0.25">
      <c r="A105" s="48" t="s">
        <v>23</v>
      </c>
      <c r="B105" s="48">
        <v>45070</v>
      </c>
      <c r="C105" s="46" t="s">
        <v>314</v>
      </c>
      <c r="D105" s="46" t="s">
        <v>315</v>
      </c>
      <c r="E105" s="46" t="s">
        <v>316</v>
      </c>
      <c r="F105" s="46" t="s">
        <v>185</v>
      </c>
      <c r="G105" s="30">
        <v>-3282.99</v>
      </c>
      <c r="H105" s="2"/>
    </row>
    <row r="106" spans="1:8" x14ac:dyDescent="0.25">
      <c r="A106" s="53" t="s">
        <v>13</v>
      </c>
      <c r="B106" s="48">
        <v>45069</v>
      </c>
      <c r="C106" s="52" t="s">
        <v>311</v>
      </c>
      <c r="D106" s="52" t="s">
        <v>312</v>
      </c>
      <c r="E106" s="52" t="s">
        <v>313</v>
      </c>
      <c r="F106" s="52" t="s">
        <v>306</v>
      </c>
      <c r="G106" s="30">
        <v>-9737.81</v>
      </c>
    </row>
    <row r="107" spans="1:8" x14ac:dyDescent="0.25">
      <c r="A107" s="53" t="s">
        <v>13</v>
      </c>
      <c r="B107" s="48">
        <v>45069</v>
      </c>
      <c r="C107" s="52" t="s">
        <v>311</v>
      </c>
      <c r="D107" s="52" t="s">
        <v>312</v>
      </c>
      <c r="E107" s="52" t="s">
        <v>313</v>
      </c>
      <c r="F107" s="52" t="s">
        <v>306</v>
      </c>
      <c r="G107" s="30">
        <v>-436.98</v>
      </c>
    </row>
    <row r="108" spans="1:8" x14ac:dyDescent="0.25">
      <c r="A108" s="48" t="s">
        <v>10</v>
      </c>
      <c r="B108" s="48">
        <v>45083</v>
      </c>
      <c r="C108" s="46" t="s">
        <v>322</v>
      </c>
      <c r="D108" s="46" t="s">
        <v>321</v>
      </c>
      <c r="E108" s="46" t="s">
        <v>320</v>
      </c>
      <c r="F108" s="46"/>
      <c r="G108" s="30">
        <v>-450837.98</v>
      </c>
    </row>
    <row r="109" spans="1:8" s="7" customFormat="1" x14ac:dyDescent="0.25">
      <c r="A109" s="48" t="s">
        <v>13</v>
      </c>
      <c r="B109" s="48">
        <v>45107</v>
      </c>
      <c r="C109" s="46" t="s">
        <v>332</v>
      </c>
      <c r="D109" s="46"/>
      <c r="E109" s="46"/>
      <c r="F109" s="46" t="s">
        <v>331</v>
      </c>
      <c r="G109" s="30">
        <v>-8854</v>
      </c>
      <c r="H109" s="2"/>
    </row>
    <row r="110" spans="1:8" s="7" customFormat="1" x14ac:dyDescent="0.25">
      <c r="A110" s="48" t="s">
        <v>3</v>
      </c>
      <c r="B110" s="48">
        <v>45100</v>
      </c>
      <c r="C110" s="46" t="s">
        <v>329</v>
      </c>
      <c r="D110" s="46" t="s">
        <v>330</v>
      </c>
      <c r="E110" s="46"/>
      <c r="F110" s="46"/>
      <c r="G110" s="30">
        <v>-2179.92</v>
      </c>
      <c r="H110" s="2"/>
    </row>
    <row r="111" spans="1:8" s="7" customFormat="1" x14ac:dyDescent="0.25">
      <c r="A111" s="48" t="s">
        <v>7</v>
      </c>
      <c r="B111" s="48">
        <v>45086</v>
      </c>
      <c r="C111" s="46" t="s">
        <v>324</v>
      </c>
      <c r="D111" s="46"/>
      <c r="E111" s="46"/>
      <c r="F111" s="46" t="s">
        <v>325</v>
      </c>
      <c r="G111" s="30">
        <v>-2000</v>
      </c>
      <c r="H111" s="2"/>
    </row>
    <row r="112" spans="1:8" s="7" customFormat="1" x14ac:dyDescent="0.25">
      <c r="A112" s="48" t="s">
        <v>204</v>
      </c>
      <c r="B112" s="48">
        <v>45093</v>
      </c>
      <c r="C112" s="46" t="s">
        <v>326</v>
      </c>
      <c r="D112" s="46" t="s">
        <v>327</v>
      </c>
      <c r="E112" s="46" t="s">
        <v>328</v>
      </c>
      <c r="F112" s="46"/>
      <c r="G112" s="30">
        <v>-33926</v>
      </c>
      <c r="H112" s="2"/>
    </row>
    <row r="113" spans="1:8" s="7" customFormat="1" x14ac:dyDescent="0.25">
      <c r="A113" s="48" t="s">
        <v>222</v>
      </c>
      <c r="B113" s="48">
        <v>45100</v>
      </c>
      <c r="C113" s="46" t="s">
        <v>333</v>
      </c>
      <c r="D113" s="46" t="s">
        <v>334</v>
      </c>
      <c r="E113" s="46"/>
      <c r="F113" s="46"/>
      <c r="G113" s="30">
        <v>-76</v>
      </c>
      <c r="H113" s="2"/>
    </row>
    <row r="114" spans="1:8" s="7" customFormat="1" x14ac:dyDescent="0.25">
      <c r="A114" s="48" t="s">
        <v>222</v>
      </c>
      <c r="B114" s="48">
        <v>45100</v>
      </c>
      <c r="C114" s="46" t="s">
        <v>335</v>
      </c>
      <c r="D114" s="46" t="s">
        <v>336</v>
      </c>
      <c r="E114" s="46"/>
      <c r="F114" s="46"/>
      <c r="G114" s="30">
        <v>-160</v>
      </c>
      <c r="H114" s="2"/>
    </row>
    <row r="115" spans="1:8" s="7" customFormat="1" x14ac:dyDescent="0.25">
      <c r="A115" s="48" t="s">
        <v>1</v>
      </c>
      <c r="B115" s="48">
        <v>45110</v>
      </c>
      <c r="C115" s="46" t="s">
        <v>339</v>
      </c>
      <c r="D115" s="46" t="s">
        <v>340</v>
      </c>
      <c r="E115" s="46"/>
      <c r="F115" s="46"/>
      <c r="G115" s="30">
        <v>-1185</v>
      </c>
      <c r="H115" s="2"/>
    </row>
    <row r="116" spans="1:8" s="7" customFormat="1" x14ac:dyDescent="0.25">
      <c r="A116" s="48" t="s">
        <v>1</v>
      </c>
      <c r="B116" s="48">
        <v>45110</v>
      </c>
      <c r="C116" s="46" t="s">
        <v>337</v>
      </c>
      <c r="D116" s="46" t="s">
        <v>338</v>
      </c>
      <c r="E116" s="46"/>
      <c r="F116" s="46"/>
      <c r="G116" s="30">
        <v>-228</v>
      </c>
      <c r="H116" s="2"/>
    </row>
    <row r="117" spans="1:8" s="7" customFormat="1" x14ac:dyDescent="0.25">
      <c r="A117" s="48" t="s">
        <v>4</v>
      </c>
      <c r="B117" s="48">
        <v>45126</v>
      </c>
      <c r="C117" s="46" t="s">
        <v>345</v>
      </c>
      <c r="D117" s="46" t="s">
        <v>346</v>
      </c>
      <c r="E117" s="46" t="s">
        <v>347</v>
      </c>
      <c r="F117" s="46" t="s">
        <v>348</v>
      </c>
      <c r="G117" s="30">
        <v>-3000</v>
      </c>
      <c r="H117" s="2"/>
    </row>
    <row r="118" spans="1:8" s="7" customFormat="1" x14ac:dyDescent="0.25">
      <c r="A118" s="48" t="s">
        <v>204</v>
      </c>
      <c r="B118" s="48">
        <v>45128</v>
      </c>
      <c r="C118" s="46" t="s">
        <v>343</v>
      </c>
      <c r="D118" s="46" t="s">
        <v>241</v>
      </c>
      <c r="E118" s="46" t="s">
        <v>344</v>
      </c>
      <c r="F118" s="46"/>
      <c r="G118" s="30">
        <v>-19104.12</v>
      </c>
      <c r="H118" s="2"/>
    </row>
    <row r="119" spans="1:8" s="7" customFormat="1" x14ac:dyDescent="0.25">
      <c r="A119" s="48" t="s">
        <v>114</v>
      </c>
      <c r="B119" s="48">
        <v>45135</v>
      </c>
      <c r="C119" s="46" t="s">
        <v>342</v>
      </c>
      <c r="D119" s="46" t="s">
        <v>323</v>
      </c>
      <c r="E119" s="46" t="s">
        <v>249</v>
      </c>
      <c r="F119" s="46"/>
      <c r="G119" s="30">
        <v>-244736.87</v>
      </c>
      <c r="H119" s="2"/>
    </row>
    <row r="120" spans="1:8" s="7" customFormat="1" x14ac:dyDescent="0.25">
      <c r="A120" s="48" t="s">
        <v>114</v>
      </c>
      <c r="B120" s="48">
        <v>45135</v>
      </c>
      <c r="C120" s="46" t="s">
        <v>341</v>
      </c>
      <c r="D120" s="46" t="s">
        <v>323</v>
      </c>
      <c r="E120" s="46" t="s">
        <v>148</v>
      </c>
      <c r="F120" s="46"/>
      <c r="G120" s="30">
        <v>-70429.570000000007</v>
      </c>
      <c r="H120" s="2"/>
    </row>
    <row r="121" spans="1:8" s="7" customFormat="1" x14ac:dyDescent="0.25">
      <c r="A121" s="48" t="s">
        <v>6</v>
      </c>
      <c r="B121" s="48">
        <v>45154</v>
      </c>
      <c r="C121" s="46" t="s">
        <v>363</v>
      </c>
      <c r="D121" s="46"/>
      <c r="E121" s="46"/>
      <c r="F121" s="46" t="s">
        <v>364</v>
      </c>
      <c r="G121" s="30">
        <v>-650</v>
      </c>
      <c r="H121" s="2"/>
    </row>
    <row r="122" spans="1:8" s="7" customFormat="1" x14ac:dyDescent="0.25">
      <c r="A122" s="48" t="s">
        <v>3</v>
      </c>
      <c r="B122" s="48">
        <v>45142</v>
      </c>
      <c r="C122" s="46" t="s">
        <v>349</v>
      </c>
      <c r="D122" s="46" t="s">
        <v>350</v>
      </c>
      <c r="E122" s="46"/>
      <c r="F122" s="46"/>
      <c r="G122" s="30">
        <v>-26604.37</v>
      </c>
      <c r="H122" s="2"/>
    </row>
    <row r="123" spans="1:8" s="7" customFormat="1" x14ac:dyDescent="0.25">
      <c r="A123" s="48" t="s">
        <v>13</v>
      </c>
      <c r="B123" s="48">
        <v>45142</v>
      </c>
      <c r="C123" s="46" t="s">
        <v>356</v>
      </c>
      <c r="D123" s="46" t="s">
        <v>357</v>
      </c>
      <c r="E123" s="46" t="s">
        <v>358</v>
      </c>
      <c r="F123" s="46" t="s">
        <v>351</v>
      </c>
      <c r="G123" s="30">
        <v>-977</v>
      </c>
      <c r="H123" s="2"/>
    </row>
    <row r="124" spans="1:8" s="7" customFormat="1" x14ac:dyDescent="0.25">
      <c r="A124" s="48" t="s">
        <v>13</v>
      </c>
      <c r="B124" s="48">
        <v>45142</v>
      </c>
      <c r="C124" s="46" t="s">
        <v>352</v>
      </c>
      <c r="D124" s="46" t="s">
        <v>353</v>
      </c>
      <c r="E124" s="46" t="s">
        <v>354</v>
      </c>
      <c r="F124" s="46" t="s">
        <v>355</v>
      </c>
      <c r="G124" s="30">
        <v>-108</v>
      </c>
      <c r="H124" s="2"/>
    </row>
    <row r="125" spans="1:8" s="7" customFormat="1" x14ac:dyDescent="0.25">
      <c r="A125" s="48" t="s">
        <v>13</v>
      </c>
      <c r="B125" s="48">
        <v>45156</v>
      </c>
      <c r="C125" s="46" t="s">
        <v>365</v>
      </c>
      <c r="D125" s="46" t="s">
        <v>366</v>
      </c>
      <c r="E125" s="46" t="s">
        <v>367</v>
      </c>
      <c r="F125" s="46" t="s">
        <v>368</v>
      </c>
      <c r="G125" s="30">
        <v>-180417.35</v>
      </c>
      <c r="H125" s="2"/>
    </row>
    <row r="126" spans="1:8" s="7" customFormat="1" x14ac:dyDescent="0.25">
      <c r="A126" s="48" t="s">
        <v>114</v>
      </c>
      <c r="B126" s="48">
        <v>45145</v>
      </c>
      <c r="C126" s="46" t="s">
        <v>359</v>
      </c>
      <c r="D126" s="46" t="s">
        <v>323</v>
      </c>
      <c r="E126" s="46" t="s">
        <v>248</v>
      </c>
      <c r="F126" s="46" t="s">
        <v>360</v>
      </c>
      <c r="G126" s="30">
        <v>-9600.7900000000009</v>
      </c>
      <c r="H126" s="2"/>
    </row>
    <row r="127" spans="1:8" s="7" customFormat="1" x14ac:dyDescent="0.25">
      <c r="A127" s="48" t="s">
        <v>114</v>
      </c>
      <c r="B127" s="48">
        <v>45148</v>
      </c>
      <c r="C127" s="46" t="s">
        <v>361</v>
      </c>
      <c r="D127" s="46" t="s">
        <v>323</v>
      </c>
      <c r="E127" s="46" t="s">
        <v>362</v>
      </c>
      <c r="F127" s="46"/>
      <c r="G127" s="30">
        <v>-182576.1</v>
      </c>
      <c r="H127" s="2"/>
    </row>
    <row r="128" spans="1:8" s="7" customFormat="1" x14ac:dyDescent="0.25">
      <c r="A128" s="48" t="s">
        <v>114</v>
      </c>
      <c r="B128" s="48">
        <v>45168</v>
      </c>
      <c r="C128" s="46" t="s">
        <v>370</v>
      </c>
      <c r="D128" s="46" t="s">
        <v>250</v>
      </c>
      <c r="E128" s="46" t="s">
        <v>371</v>
      </c>
      <c r="F128" s="46"/>
      <c r="G128" s="30">
        <v>-233569.07</v>
      </c>
      <c r="H128" s="2"/>
    </row>
    <row r="129" spans="1:8" s="7" customFormat="1" x14ac:dyDescent="0.25">
      <c r="A129" s="48" t="s">
        <v>4</v>
      </c>
      <c r="B129" s="48">
        <v>45188</v>
      </c>
      <c r="C129" s="46" t="s">
        <v>386</v>
      </c>
      <c r="D129" s="46" t="s">
        <v>387</v>
      </c>
      <c r="E129" s="46" t="s">
        <v>388</v>
      </c>
      <c r="F129" s="46" t="s">
        <v>389</v>
      </c>
      <c r="G129" s="30">
        <v>-2492</v>
      </c>
      <c r="H129" s="2"/>
    </row>
    <row r="130" spans="1:8" s="7" customFormat="1" x14ac:dyDescent="0.25">
      <c r="A130" s="48" t="s">
        <v>4</v>
      </c>
      <c r="B130" s="48">
        <v>45188</v>
      </c>
      <c r="C130" s="46" t="s">
        <v>386</v>
      </c>
      <c r="D130" s="46" t="s">
        <v>390</v>
      </c>
      <c r="E130" s="46" t="s">
        <v>391</v>
      </c>
      <c r="F130" s="46" t="s">
        <v>392</v>
      </c>
      <c r="G130" s="30">
        <v>-2303</v>
      </c>
      <c r="H130" s="2"/>
    </row>
    <row r="131" spans="1:8" s="7" customFormat="1" x14ac:dyDescent="0.25">
      <c r="A131" s="48" t="s">
        <v>13</v>
      </c>
      <c r="B131" s="48">
        <v>45189</v>
      </c>
      <c r="C131" s="46" t="s">
        <v>378</v>
      </c>
      <c r="D131" s="46" t="s">
        <v>379</v>
      </c>
      <c r="E131" s="46" t="s">
        <v>380</v>
      </c>
      <c r="F131" s="46" t="s">
        <v>377</v>
      </c>
      <c r="G131" s="30">
        <v>-29088</v>
      </c>
      <c r="H131" s="2"/>
    </row>
    <row r="132" spans="1:8" s="7" customFormat="1" x14ac:dyDescent="0.25">
      <c r="A132" s="48" t="s">
        <v>204</v>
      </c>
      <c r="B132" s="48">
        <v>45189</v>
      </c>
      <c r="C132" s="46" t="s">
        <v>384</v>
      </c>
      <c r="D132" s="46" t="s">
        <v>385</v>
      </c>
      <c r="E132" s="46"/>
      <c r="F132" s="46"/>
      <c r="G132" s="30">
        <v>-214792.41</v>
      </c>
      <c r="H132" s="2"/>
    </row>
    <row r="133" spans="1:8" s="7" customFormat="1" x14ac:dyDescent="0.25">
      <c r="A133" s="48" t="s">
        <v>2</v>
      </c>
      <c r="B133" s="48">
        <v>45190</v>
      </c>
      <c r="C133" s="46" t="s">
        <v>393</v>
      </c>
      <c r="D133" s="46" t="s">
        <v>394</v>
      </c>
      <c r="E133" s="46" t="s">
        <v>369</v>
      </c>
      <c r="F133" s="46"/>
      <c r="G133" s="30">
        <v>-62874</v>
      </c>
      <c r="H133" s="2"/>
    </row>
    <row r="134" spans="1:8" s="7" customFormat="1" x14ac:dyDescent="0.25">
      <c r="A134" s="48" t="s">
        <v>2</v>
      </c>
      <c r="B134" s="48">
        <v>45190</v>
      </c>
      <c r="C134" s="46" t="s">
        <v>393</v>
      </c>
      <c r="D134" s="46" t="s">
        <v>395</v>
      </c>
      <c r="E134" s="46" t="s">
        <v>369</v>
      </c>
      <c r="F134" s="46"/>
      <c r="G134" s="30">
        <v>-43000</v>
      </c>
      <c r="H134" s="2"/>
    </row>
    <row r="135" spans="1:8" s="7" customFormat="1" x14ac:dyDescent="0.25">
      <c r="A135" s="48" t="s">
        <v>0</v>
      </c>
      <c r="B135" s="48">
        <v>45197</v>
      </c>
      <c r="C135" s="46" t="s">
        <v>396</v>
      </c>
      <c r="D135" s="46" t="s">
        <v>240</v>
      </c>
      <c r="E135" s="46" t="s">
        <v>397</v>
      </c>
      <c r="F135" s="46"/>
      <c r="G135" s="30">
        <v>-1942378.16</v>
      </c>
      <c r="H135" s="2"/>
    </row>
    <row r="136" spans="1:8" s="7" customFormat="1" x14ac:dyDescent="0.25">
      <c r="A136" s="48" t="s">
        <v>14</v>
      </c>
      <c r="B136" s="48">
        <v>45201</v>
      </c>
      <c r="C136" s="46" t="s">
        <v>376</v>
      </c>
      <c r="D136" s="46" t="s">
        <v>36</v>
      </c>
      <c r="E136" s="46" t="s">
        <v>74</v>
      </c>
      <c r="F136" s="46"/>
      <c r="G136" s="30">
        <v>-30630.73</v>
      </c>
      <c r="H136" s="2"/>
    </row>
    <row r="137" spans="1:8" s="7" customFormat="1" x14ac:dyDescent="0.25">
      <c r="A137" s="48" t="s">
        <v>122</v>
      </c>
      <c r="B137" s="48">
        <v>45201</v>
      </c>
      <c r="C137" s="46" t="s">
        <v>381</v>
      </c>
      <c r="D137" s="46" t="s">
        <v>382</v>
      </c>
      <c r="E137" s="46" t="s">
        <v>383</v>
      </c>
      <c r="F137" s="46"/>
      <c r="G137" s="30">
        <v>-220821.56</v>
      </c>
      <c r="H137" s="2"/>
    </row>
    <row r="138" spans="1:8" s="7" customFormat="1" x14ac:dyDescent="0.25">
      <c r="A138" s="48" t="s">
        <v>205</v>
      </c>
      <c r="B138" s="48">
        <v>45201</v>
      </c>
      <c r="C138" s="46" t="s">
        <v>398</v>
      </c>
      <c r="D138" s="46" t="s">
        <v>399</v>
      </c>
      <c r="E138" s="46"/>
      <c r="F138" s="46"/>
      <c r="G138" s="30">
        <v>-294758</v>
      </c>
      <c r="H138" s="2"/>
    </row>
    <row r="139" spans="1:8" s="7" customFormat="1" x14ac:dyDescent="0.25">
      <c r="A139" s="10"/>
      <c r="B139" s="10"/>
      <c r="G139" s="2"/>
      <c r="H139" s="2"/>
    </row>
    <row r="140" spans="1:8" s="7" customFormat="1" x14ac:dyDescent="0.25">
      <c r="A140" s="10"/>
      <c r="B140" s="10"/>
      <c r="G140" s="2"/>
      <c r="H140" s="2"/>
    </row>
    <row r="141" spans="1:8" s="7" customFormat="1" x14ac:dyDescent="0.25">
      <c r="A141" s="10"/>
      <c r="B141" s="10"/>
      <c r="G141" s="2"/>
      <c r="H141" s="2"/>
    </row>
    <row r="142" spans="1:8" x14ac:dyDescent="0.25">
      <c r="A142" s="18"/>
      <c r="B142" s="10"/>
      <c r="C142" s="2"/>
      <c r="D142" s="2"/>
      <c r="E142" s="5"/>
      <c r="F142" s="54" t="s">
        <v>401</v>
      </c>
      <c r="G142" s="2">
        <f>SUM(G4:G141)</f>
        <v>-7056718.9600000009</v>
      </c>
    </row>
    <row r="143" spans="1:8" x14ac:dyDescent="0.25">
      <c r="A143" s="18"/>
      <c r="B143" s="10"/>
      <c r="C143" s="2"/>
      <c r="D143" s="2"/>
      <c r="E143" s="5"/>
      <c r="F143" s="6"/>
      <c r="G143" s="2"/>
    </row>
    <row r="144" spans="1:8" s="2" customFormat="1" x14ac:dyDescent="0.25">
      <c r="A144" s="16"/>
      <c r="B144" s="10"/>
      <c r="C144" s="7"/>
      <c r="D144" s="6"/>
      <c r="E144" s="5"/>
      <c r="F144" s="6"/>
    </row>
    <row r="145" spans="1:6" s="2" customFormat="1" x14ac:dyDescent="0.25">
      <c r="A145" s="16"/>
      <c r="B145" s="9"/>
      <c r="C145" s="7"/>
      <c r="D145" s="6"/>
      <c r="E145" s="5"/>
      <c r="F145" s="6"/>
    </row>
    <row r="146" spans="1:6" s="2" customFormat="1" x14ac:dyDescent="0.25">
      <c r="A146" s="16"/>
      <c r="B146" s="9"/>
      <c r="C146" s="7"/>
      <c r="D146" s="6"/>
      <c r="E146" s="5"/>
      <c r="F146" s="6"/>
    </row>
    <row r="147" spans="1:6" s="2" customFormat="1" x14ac:dyDescent="0.25">
      <c r="A147" s="16"/>
      <c r="B147" s="9"/>
      <c r="C147" s="7"/>
      <c r="D147" s="6"/>
      <c r="E147" s="5"/>
      <c r="F147" s="6"/>
    </row>
    <row r="148" spans="1:6" s="2" customFormat="1" x14ac:dyDescent="0.25">
      <c r="A148" s="16"/>
      <c r="B148" s="9"/>
      <c r="C148" s="7"/>
      <c r="D148" s="6"/>
      <c r="E148" s="5"/>
      <c r="F148" s="6"/>
    </row>
    <row r="149" spans="1:6" s="2" customFormat="1" x14ac:dyDescent="0.25">
      <c r="A149" s="16"/>
      <c r="B149" s="10"/>
      <c r="C149" s="4"/>
      <c r="D149" s="3"/>
      <c r="E149" s="5"/>
      <c r="F149" s="3"/>
    </row>
    <row r="150" spans="1:6" s="2" customFormat="1" x14ac:dyDescent="0.25">
      <c r="A150" s="10"/>
      <c r="B150" s="9"/>
      <c r="C150" s="3"/>
      <c r="D150" s="8"/>
      <c r="E150" s="5"/>
      <c r="F150" s="3"/>
    </row>
  </sheetData>
  <autoFilter ref="A3:G138" xr:uid="{D95256DD-63F0-467A-A1B9-DAA2CE9F0FAD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7F88-BB6C-44E9-B10E-337B3DC1B651}">
  <dimension ref="A1:B390"/>
  <sheetViews>
    <sheetView workbookViewId="0">
      <pane ySplit="1" topLeftCell="A2" activePane="bottomLeft" state="frozen"/>
      <selection pane="bottomLeft" activeCell="B7" sqref="B7"/>
    </sheetView>
  </sheetViews>
  <sheetFormatPr defaultRowHeight="15" x14ac:dyDescent="0.25"/>
  <cols>
    <col min="1" max="1" width="11.140625" style="12" customWidth="1"/>
    <col min="2" max="2" width="53" style="13" bestFit="1" customWidth="1"/>
    <col min="3" max="16384" width="9.140625" style="13"/>
  </cols>
  <sheetData>
    <row r="1" spans="1:2" x14ac:dyDescent="0.25">
      <c r="A1" s="14" t="s">
        <v>416</v>
      </c>
      <c r="B1" s="15" t="s">
        <v>417</v>
      </c>
    </row>
    <row r="2" spans="1:2" x14ac:dyDescent="0.25">
      <c r="A2" s="12" t="s">
        <v>423</v>
      </c>
      <c r="B2" s="13" t="s">
        <v>424</v>
      </c>
    </row>
    <row r="3" spans="1:2" x14ac:dyDescent="0.25">
      <c r="A3" s="12" t="s">
        <v>425</v>
      </c>
      <c r="B3" s="13" t="s">
        <v>426</v>
      </c>
    </row>
    <row r="4" spans="1:2" x14ac:dyDescent="0.25">
      <c r="A4" s="12" t="s">
        <v>427</v>
      </c>
      <c r="B4" s="13" t="s">
        <v>428</v>
      </c>
    </row>
    <row r="5" spans="1:2" x14ac:dyDescent="0.25">
      <c r="A5" s="12" t="s">
        <v>429</v>
      </c>
      <c r="B5" s="13" t="s">
        <v>430</v>
      </c>
    </row>
    <row r="6" spans="1:2" x14ac:dyDescent="0.25">
      <c r="A6" s="13" t="s">
        <v>431</v>
      </c>
      <c r="B6" s="13" t="s">
        <v>432</v>
      </c>
    </row>
    <row r="7" spans="1:2" x14ac:dyDescent="0.25">
      <c r="A7" s="13" t="s">
        <v>433</v>
      </c>
      <c r="B7" s="13" t="s">
        <v>434</v>
      </c>
    </row>
    <row r="8" spans="1:2" x14ac:dyDescent="0.25">
      <c r="A8" s="13" t="s">
        <v>435</v>
      </c>
      <c r="B8" s="13" t="s">
        <v>436</v>
      </c>
    </row>
    <row r="9" spans="1:2" x14ac:dyDescent="0.25">
      <c r="A9" s="13" t="s">
        <v>437</v>
      </c>
      <c r="B9" s="13" t="s">
        <v>438</v>
      </c>
    </row>
    <row r="10" spans="1:2" x14ac:dyDescent="0.25">
      <c r="A10" s="13" t="s">
        <v>439</v>
      </c>
      <c r="B10" s="13" t="s">
        <v>440</v>
      </c>
    </row>
    <row r="11" spans="1:2" x14ac:dyDescent="0.25">
      <c r="A11" s="13" t="s">
        <v>441</v>
      </c>
      <c r="B11" s="13" t="s">
        <v>442</v>
      </c>
    </row>
    <row r="12" spans="1:2" x14ac:dyDescent="0.25">
      <c r="A12" s="13" t="s">
        <v>443</v>
      </c>
      <c r="B12" s="13" t="s">
        <v>444</v>
      </c>
    </row>
    <row r="13" spans="1:2" x14ac:dyDescent="0.25">
      <c r="A13" s="13" t="s">
        <v>445</v>
      </c>
      <c r="B13" s="13" t="s">
        <v>446</v>
      </c>
    </row>
    <row r="14" spans="1:2" x14ac:dyDescent="0.25">
      <c r="A14" s="13" t="s">
        <v>447</v>
      </c>
      <c r="B14" s="13" t="s">
        <v>448</v>
      </c>
    </row>
    <row r="15" spans="1:2" x14ac:dyDescent="0.25">
      <c r="A15" s="13" t="s">
        <v>449</v>
      </c>
      <c r="B15" s="13" t="s">
        <v>450</v>
      </c>
    </row>
    <row r="16" spans="1:2" x14ac:dyDescent="0.25">
      <c r="A16" s="13" t="s">
        <v>451</v>
      </c>
      <c r="B16" s="13" t="s">
        <v>452</v>
      </c>
    </row>
    <row r="17" spans="1:2" x14ac:dyDescent="0.25">
      <c r="A17" s="13" t="s">
        <v>453</v>
      </c>
      <c r="B17" s="13" t="s">
        <v>454</v>
      </c>
    </row>
    <row r="18" spans="1:2" x14ac:dyDescent="0.25">
      <c r="A18" s="13" t="s">
        <v>455</v>
      </c>
      <c r="B18" s="13" t="s">
        <v>456</v>
      </c>
    </row>
    <row r="19" spans="1:2" x14ac:dyDescent="0.25">
      <c r="A19" s="13" t="s">
        <v>457</v>
      </c>
      <c r="B19" s="13" t="s">
        <v>458</v>
      </c>
    </row>
    <row r="20" spans="1:2" x14ac:dyDescent="0.25">
      <c r="A20" s="13" t="s">
        <v>459</v>
      </c>
      <c r="B20" s="13" t="s">
        <v>460</v>
      </c>
    </row>
    <row r="21" spans="1:2" x14ac:dyDescent="0.25">
      <c r="A21" s="13" t="s">
        <v>461</v>
      </c>
      <c r="B21" s="13" t="s">
        <v>462</v>
      </c>
    </row>
    <row r="22" spans="1:2" x14ac:dyDescent="0.25">
      <c r="A22" s="13" t="s">
        <v>463</v>
      </c>
      <c r="B22" s="13" t="s">
        <v>464</v>
      </c>
    </row>
    <row r="23" spans="1:2" x14ac:dyDescent="0.25">
      <c r="A23" s="13" t="s">
        <v>465</v>
      </c>
      <c r="B23" s="13" t="s">
        <v>466</v>
      </c>
    </row>
    <row r="24" spans="1:2" x14ac:dyDescent="0.25">
      <c r="A24" s="13" t="s">
        <v>467</v>
      </c>
      <c r="B24" s="13" t="s">
        <v>468</v>
      </c>
    </row>
    <row r="25" spans="1:2" x14ac:dyDescent="0.25">
      <c r="A25" s="13" t="s">
        <v>469</v>
      </c>
      <c r="B25" s="13" t="s">
        <v>470</v>
      </c>
    </row>
    <row r="26" spans="1:2" x14ac:dyDescent="0.25">
      <c r="A26" s="13" t="s">
        <v>471</v>
      </c>
      <c r="B26" s="13" t="s">
        <v>472</v>
      </c>
    </row>
    <row r="27" spans="1:2" x14ac:dyDescent="0.25">
      <c r="A27" s="13" t="s">
        <v>473</v>
      </c>
      <c r="B27" s="13" t="s">
        <v>474</v>
      </c>
    </row>
    <row r="28" spans="1:2" x14ac:dyDescent="0.25">
      <c r="A28" s="13" t="s">
        <v>475</v>
      </c>
      <c r="B28" s="13" t="s">
        <v>476</v>
      </c>
    </row>
    <row r="29" spans="1:2" x14ac:dyDescent="0.25">
      <c r="A29" s="13" t="s">
        <v>477</v>
      </c>
      <c r="B29" s="13" t="s">
        <v>478</v>
      </c>
    </row>
    <row r="30" spans="1:2" x14ac:dyDescent="0.25">
      <c r="A30" s="13" t="s">
        <v>479</v>
      </c>
      <c r="B30" s="13" t="s">
        <v>480</v>
      </c>
    </row>
    <row r="31" spans="1:2" x14ac:dyDescent="0.25">
      <c r="A31" s="13" t="s">
        <v>481</v>
      </c>
      <c r="B31" s="13" t="s">
        <v>482</v>
      </c>
    </row>
    <row r="32" spans="1:2" x14ac:dyDescent="0.25">
      <c r="A32" s="13" t="s">
        <v>483</v>
      </c>
      <c r="B32" s="13" t="s">
        <v>484</v>
      </c>
    </row>
    <row r="33" spans="1:2" x14ac:dyDescent="0.25">
      <c r="A33" s="13" t="s">
        <v>485</v>
      </c>
      <c r="B33" s="13" t="s">
        <v>486</v>
      </c>
    </row>
    <row r="34" spans="1:2" x14ac:dyDescent="0.25">
      <c r="A34" s="13" t="s">
        <v>487</v>
      </c>
      <c r="B34" s="13" t="s">
        <v>488</v>
      </c>
    </row>
    <row r="35" spans="1:2" x14ac:dyDescent="0.25">
      <c r="A35" s="13" t="s">
        <v>489</v>
      </c>
      <c r="B35" s="13" t="s">
        <v>490</v>
      </c>
    </row>
    <row r="36" spans="1:2" x14ac:dyDescent="0.25">
      <c r="A36" s="13" t="s">
        <v>491</v>
      </c>
      <c r="B36" s="13" t="s">
        <v>492</v>
      </c>
    </row>
    <row r="37" spans="1:2" x14ac:dyDescent="0.25">
      <c r="A37" s="13" t="s">
        <v>493</v>
      </c>
      <c r="B37" s="13" t="s">
        <v>494</v>
      </c>
    </row>
    <row r="38" spans="1:2" x14ac:dyDescent="0.25">
      <c r="A38" s="13" t="s">
        <v>495</v>
      </c>
      <c r="B38" s="13" t="s">
        <v>496</v>
      </c>
    </row>
    <row r="39" spans="1:2" x14ac:dyDescent="0.25">
      <c r="A39" s="13" t="s">
        <v>497</v>
      </c>
      <c r="B39" s="13" t="s">
        <v>498</v>
      </c>
    </row>
    <row r="40" spans="1:2" x14ac:dyDescent="0.25">
      <c r="A40" s="13" t="s">
        <v>499</v>
      </c>
      <c r="B40" s="13" t="s">
        <v>500</v>
      </c>
    </row>
    <row r="41" spans="1:2" x14ac:dyDescent="0.25">
      <c r="A41" s="13" t="s">
        <v>501</v>
      </c>
      <c r="B41" s="13" t="s">
        <v>502</v>
      </c>
    </row>
    <row r="42" spans="1:2" x14ac:dyDescent="0.25">
      <c r="A42" s="13" t="s">
        <v>503</v>
      </c>
      <c r="B42" s="13" t="s">
        <v>504</v>
      </c>
    </row>
    <row r="43" spans="1:2" x14ac:dyDescent="0.25">
      <c r="A43" s="13" t="s">
        <v>505</v>
      </c>
      <c r="B43" s="13" t="s">
        <v>506</v>
      </c>
    </row>
    <row r="44" spans="1:2" x14ac:dyDescent="0.25">
      <c r="A44" s="13" t="s">
        <v>507</v>
      </c>
      <c r="B44" s="13" t="s">
        <v>508</v>
      </c>
    </row>
    <row r="45" spans="1:2" x14ac:dyDescent="0.25">
      <c r="A45" s="13" t="s">
        <v>509</v>
      </c>
      <c r="B45" s="13" t="s">
        <v>510</v>
      </c>
    </row>
    <row r="46" spans="1:2" x14ac:dyDescent="0.25">
      <c r="A46" s="13" t="s">
        <v>511</v>
      </c>
      <c r="B46" s="13" t="s">
        <v>512</v>
      </c>
    </row>
    <row r="47" spans="1:2" x14ac:dyDescent="0.25">
      <c r="A47" s="13" t="s">
        <v>513</v>
      </c>
      <c r="B47" s="13" t="s">
        <v>514</v>
      </c>
    </row>
    <row r="48" spans="1:2" x14ac:dyDescent="0.25">
      <c r="A48" s="13" t="s">
        <v>515</v>
      </c>
      <c r="B48" s="13" t="s">
        <v>516</v>
      </c>
    </row>
    <row r="49" spans="1:2" x14ac:dyDescent="0.25">
      <c r="A49" s="13" t="s">
        <v>517</v>
      </c>
      <c r="B49" s="13" t="s">
        <v>518</v>
      </c>
    </row>
    <row r="50" spans="1:2" x14ac:dyDescent="0.25">
      <c r="A50" s="13" t="s">
        <v>519</v>
      </c>
      <c r="B50" s="13" t="s">
        <v>520</v>
      </c>
    </row>
    <row r="51" spans="1:2" x14ac:dyDescent="0.25">
      <c r="A51" s="13" t="s">
        <v>521</v>
      </c>
      <c r="B51" s="13" t="s">
        <v>522</v>
      </c>
    </row>
    <row r="52" spans="1:2" x14ac:dyDescent="0.25">
      <c r="A52" s="13" t="s">
        <v>523</v>
      </c>
      <c r="B52" s="13" t="s">
        <v>524</v>
      </c>
    </row>
    <row r="53" spans="1:2" x14ac:dyDescent="0.25">
      <c r="A53" s="13" t="s">
        <v>525</v>
      </c>
      <c r="B53" s="13" t="s">
        <v>526</v>
      </c>
    </row>
    <row r="54" spans="1:2" x14ac:dyDescent="0.25">
      <c r="A54" s="13" t="s">
        <v>527</v>
      </c>
      <c r="B54" s="13" t="s">
        <v>528</v>
      </c>
    </row>
    <row r="55" spans="1:2" x14ac:dyDescent="0.25">
      <c r="A55" s="13" t="s">
        <v>529</v>
      </c>
      <c r="B55" s="13" t="s">
        <v>530</v>
      </c>
    </row>
    <row r="56" spans="1:2" x14ac:dyDescent="0.25">
      <c r="A56" s="13" t="s">
        <v>531</v>
      </c>
      <c r="B56" s="13" t="s">
        <v>532</v>
      </c>
    </row>
    <row r="57" spans="1:2" x14ac:dyDescent="0.25">
      <c r="A57" s="13" t="s">
        <v>533</v>
      </c>
      <c r="B57" s="13" t="s">
        <v>534</v>
      </c>
    </row>
    <row r="58" spans="1:2" x14ac:dyDescent="0.25">
      <c r="A58" s="13" t="s">
        <v>535</v>
      </c>
      <c r="B58" s="13" t="s">
        <v>486</v>
      </c>
    </row>
    <row r="59" spans="1:2" x14ac:dyDescent="0.25">
      <c r="A59" s="13" t="s">
        <v>536</v>
      </c>
      <c r="B59" s="13" t="s">
        <v>486</v>
      </c>
    </row>
    <row r="60" spans="1:2" x14ac:dyDescent="0.25">
      <c r="A60" s="13" t="s">
        <v>537</v>
      </c>
      <c r="B60" s="13" t="s">
        <v>538</v>
      </c>
    </row>
    <row r="61" spans="1:2" x14ac:dyDescent="0.25">
      <c r="A61" s="13" t="s">
        <v>539</v>
      </c>
      <c r="B61" s="13" t="s">
        <v>540</v>
      </c>
    </row>
    <row r="62" spans="1:2" x14ac:dyDescent="0.25">
      <c r="A62" s="13" t="s">
        <v>205</v>
      </c>
      <c r="B62" s="13" t="s">
        <v>541</v>
      </c>
    </row>
    <row r="63" spans="1:2" x14ac:dyDescent="0.25">
      <c r="A63" s="13" t="s">
        <v>542</v>
      </c>
      <c r="B63" s="13" t="s">
        <v>543</v>
      </c>
    </row>
    <row r="64" spans="1:2" x14ac:dyDescent="0.25">
      <c r="A64" s="13" t="s">
        <v>544</v>
      </c>
      <c r="B64" s="13" t="s">
        <v>545</v>
      </c>
    </row>
    <row r="65" spans="1:2" x14ac:dyDescent="0.25">
      <c r="A65" s="13" t="s">
        <v>546</v>
      </c>
      <c r="B65" s="13" t="s">
        <v>547</v>
      </c>
    </row>
    <row r="66" spans="1:2" x14ac:dyDescent="0.25">
      <c r="A66" s="13" t="s">
        <v>548</v>
      </c>
      <c r="B66" s="13" t="s">
        <v>549</v>
      </c>
    </row>
    <row r="67" spans="1:2" x14ac:dyDescent="0.25">
      <c r="A67" s="13" t="s">
        <v>550</v>
      </c>
      <c r="B67" s="13" t="s">
        <v>551</v>
      </c>
    </row>
    <row r="68" spans="1:2" x14ac:dyDescent="0.25">
      <c r="A68" s="13" t="s">
        <v>552</v>
      </c>
      <c r="B68" s="13" t="s">
        <v>551</v>
      </c>
    </row>
    <row r="69" spans="1:2" x14ac:dyDescent="0.25">
      <c r="A69" s="13" t="s">
        <v>553</v>
      </c>
      <c r="B69" s="13" t="s">
        <v>554</v>
      </c>
    </row>
    <row r="70" spans="1:2" x14ac:dyDescent="0.25">
      <c r="A70" s="13" t="s">
        <v>555</v>
      </c>
      <c r="B70" s="13" t="s">
        <v>556</v>
      </c>
    </row>
    <row r="71" spans="1:2" x14ac:dyDescent="0.25">
      <c r="A71" s="13" t="s">
        <v>557</v>
      </c>
      <c r="B71" s="13" t="s">
        <v>558</v>
      </c>
    </row>
    <row r="72" spans="1:2" x14ac:dyDescent="0.25">
      <c r="A72" s="13" t="s">
        <v>559</v>
      </c>
      <c r="B72" s="13" t="s">
        <v>560</v>
      </c>
    </row>
    <row r="73" spans="1:2" x14ac:dyDescent="0.25">
      <c r="A73" s="13" t="s">
        <v>561</v>
      </c>
      <c r="B73" s="13" t="s">
        <v>562</v>
      </c>
    </row>
    <row r="74" spans="1:2" x14ac:dyDescent="0.25">
      <c r="A74" s="13" t="s">
        <v>563</v>
      </c>
      <c r="B74" s="13" t="s">
        <v>564</v>
      </c>
    </row>
    <row r="75" spans="1:2" x14ac:dyDescent="0.25">
      <c r="A75" s="13" t="s">
        <v>565</v>
      </c>
      <c r="B75" s="13" t="s">
        <v>566</v>
      </c>
    </row>
    <row r="76" spans="1:2" x14ac:dyDescent="0.25">
      <c r="A76" s="12" t="s">
        <v>567</v>
      </c>
      <c r="B76" s="13" t="s">
        <v>568</v>
      </c>
    </row>
    <row r="77" spans="1:2" x14ac:dyDescent="0.25">
      <c r="A77" s="13" t="s">
        <v>569</v>
      </c>
      <c r="B77" s="13" t="s">
        <v>570</v>
      </c>
    </row>
    <row r="78" spans="1:2" x14ac:dyDescent="0.25">
      <c r="A78" s="13" t="s">
        <v>571</v>
      </c>
      <c r="B78" s="13" t="s">
        <v>572</v>
      </c>
    </row>
    <row r="79" spans="1:2" x14ac:dyDescent="0.25">
      <c r="A79" s="13" t="s">
        <v>402</v>
      </c>
      <c r="B79" s="13" t="s">
        <v>573</v>
      </c>
    </row>
    <row r="80" spans="1:2" x14ac:dyDescent="0.25">
      <c r="A80" s="13" t="s">
        <v>574</v>
      </c>
      <c r="B80" s="13" t="s">
        <v>575</v>
      </c>
    </row>
    <row r="81" spans="1:2" x14ac:dyDescent="0.25">
      <c r="A81" s="13" t="s">
        <v>576</v>
      </c>
      <c r="B81" s="13" t="s">
        <v>577</v>
      </c>
    </row>
    <row r="82" spans="1:2" x14ac:dyDescent="0.25">
      <c r="A82" s="12" t="s">
        <v>578</v>
      </c>
      <c r="B82" s="13" t="s">
        <v>579</v>
      </c>
    </row>
    <row r="83" spans="1:2" x14ac:dyDescent="0.25">
      <c r="A83" s="13" t="s">
        <v>580</v>
      </c>
      <c r="B83" s="13" t="s">
        <v>581</v>
      </c>
    </row>
    <row r="84" spans="1:2" x14ac:dyDescent="0.25">
      <c r="A84" s="13" t="s">
        <v>582</v>
      </c>
      <c r="B84" s="13" t="s">
        <v>583</v>
      </c>
    </row>
    <row r="85" spans="1:2" x14ac:dyDescent="0.25">
      <c r="A85" s="13" t="s">
        <v>584</v>
      </c>
      <c r="B85" s="13" t="s">
        <v>585</v>
      </c>
    </row>
    <row r="86" spans="1:2" x14ac:dyDescent="0.25">
      <c r="A86" s="13" t="s">
        <v>586</v>
      </c>
      <c r="B86" s="13" t="s">
        <v>587</v>
      </c>
    </row>
    <row r="87" spans="1:2" x14ac:dyDescent="0.25">
      <c r="A87" s="13" t="s">
        <v>588</v>
      </c>
      <c r="B87" s="13" t="s">
        <v>589</v>
      </c>
    </row>
    <row r="88" spans="1:2" x14ac:dyDescent="0.25">
      <c r="A88" s="13" t="s">
        <v>590</v>
      </c>
      <c r="B88" s="13" t="s">
        <v>591</v>
      </c>
    </row>
    <row r="89" spans="1:2" x14ac:dyDescent="0.25">
      <c r="A89" s="13" t="s">
        <v>592</v>
      </c>
      <c r="B89" s="13" t="s">
        <v>593</v>
      </c>
    </row>
    <row r="90" spans="1:2" x14ac:dyDescent="0.25">
      <c r="A90" s="13" t="s">
        <v>594</v>
      </c>
      <c r="B90" s="13" t="s">
        <v>595</v>
      </c>
    </row>
    <row r="91" spans="1:2" x14ac:dyDescent="0.25">
      <c r="A91" s="13" t="s">
        <v>596</v>
      </c>
      <c r="B91" s="13" t="s">
        <v>597</v>
      </c>
    </row>
    <row r="92" spans="1:2" x14ac:dyDescent="0.25">
      <c r="A92" s="13" t="s">
        <v>598</v>
      </c>
      <c r="B92" s="13" t="s">
        <v>599</v>
      </c>
    </row>
    <row r="93" spans="1:2" x14ac:dyDescent="0.25">
      <c r="A93" s="13" t="s">
        <v>600</v>
      </c>
      <c r="B93" s="13" t="s">
        <v>601</v>
      </c>
    </row>
    <row r="94" spans="1:2" x14ac:dyDescent="0.25">
      <c r="A94" s="13" t="s">
        <v>602</v>
      </c>
      <c r="B94" s="13" t="s">
        <v>603</v>
      </c>
    </row>
    <row r="95" spans="1:2" x14ac:dyDescent="0.25">
      <c r="A95" s="13" t="s">
        <v>604</v>
      </c>
      <c r="B95" s="13" t="s">
        <v>605</v>
      </c>
    </row>
    <row r="96" spans="1:2" x14ac:dyDescent="0.25">
      <c r="A96" s="13" t="s">
        <v>606</v>
      </c>
      <c r="B96" s="13" t="s">
        <v>603</v>
      </c>
    </row>
    <row r="97" spans="1:2" x14ac:dyDescent="0.25">
      <c r="A97" s="13" t="s">
        <v>607</v>
      </c>
      <c r="B97" s="13" t="s">
        <v>603</v>
      </c>
    </row>
    <row r="98" spans="1:2" x14ac:dyDescent="0.25">
      <c r="A98" s="13" t="s">
        <v>608</v>
      </c>
      <c r="B98" s="13" t="s">
        <v>603</v>
      </c>
    </row>
    <row r="99" spans="1:2" x14ac:dyDescent="0.25">
      <c r="A99" s="13" t="s">
        <v>609</v>
      </c>
      <c r="B99" s="13" t="s">
        <v>603</v>
      </c>
    </row>
    <row r="100" spans="1:2" x14ac:dyDescent="0.25">
      <c r="A100" s="13" t="s">
        <v>15</v>
      </c>
      <c r="B100" s="13" t="s">
        <v>610</v>
      </c>
    </row>
    <row r="101" spans="1:2" x14ac:dyDescent="0.25">
      <c r="A101" s="13" t="s">
        <v>204</v>
      </c>
      <c r="B101" s="13" t="s">
        <v>611</v>
      </c>
    </row>
    <row r="102" spans="1:2" x14ac:dyDescent="0.25">
      <c r="A102" s="13" t="s">
        <v>8</v>
      </c>
      <c r="B102" s="13" t="s">
        <v>612</v>
      </c>
    </row>
    <row r="103" spans="1:2" x14ac:dyDescent="0.25">
      <c r="A103" s="13" t="s">
        <v>613</v>
      </c>
      <c r="B103" s="13" t="s">
        <v>614</v>
      </c>
    </row>
    <row r="104" spans="1:2" x14ac:dyDescent="0.25">
      <c r="A104" s="13" t="s">
        <v>615</v>
      </c>
      <c r="B104" s="13" t="s">
        <v>616</v>
      </c>
    </row>
    <row r="105" spans="1:2" x14ac:dyDescent="0.25">
      <c r="A105" s="13" t="s">
        <v>617</v>
      </c>
      <c r="B105" s="13" t="s">
        <v>618</v>
      </c>
    </row>
    <row r="106" spans="1:2" x14ac:dyDescent="0.25">
      <c r="A106" s="12" t="s">
        <v>619</v>
      </c>
      <c r="B106" s="13" t="s">
        <v>620</v>
      </c>
    </row>
    <row r="107" spans="1:2" x14ac:dyDescent="0.25">
      <c r="A107" s="12" t="s">
        <v>621</v>
      </c>
      <c r="B107" s="13" t="s">
        <v>622</v>
      </c>
    </row>
    <row r="108" spans="1:2" x14ac:dyDescent="0.25">
      <c r="A108" s="12" t="s">
        <v>623</v>
      </c>
      <c r="B108" s="13" t="s">
        <v>624</v>
      </c>
    </row>
    <row r="109" spans="1:2" x14ac:dyDescent="0.25">
      <c r="A109" s="12" t="s">
        <v>625</v>
      </c>
      <c r="B109" s="13" t="s">
        <v>626</v>
      </c>
    </row>
    <row r="110" spans="1:2" x14ac:dyDescent="0.25">
      <c r="A110" s="13" t="s">
        <v>627</v>
      </c>
      <c r="B110" s="13" t="s">
        <v>628</v>
      </c>
    </row>
    <row r="111" spans="1:2" x14ac:dyDescent="0.25">
      <c r="A111" s="13" t="s">
        <v>629</v>
      </c>
      <c r="B111" s="13" t="s">
        <v>630</v>
      </c>
    </row>
    <row r="112" spans="1:2" x14ac:dyDescent="0.25">
      <c r="A112" s="13" t="s">
        <v>631</v>
      </c>
      <c r="B112" s="13" t="s">
        <v>632</v>
      </c>
    </row>
    <row r="113" spans="1:2" x14ac:dyDescent="0.25">
      <c r="A113" s="13" t="s">
        <v>633</v>
      </c>
      <c r="B113" s="13" t="s">
        <v>634</v>
      </c>
    </row>
    <row r="114" spans="1:2" x14ac:dyDescent="0.25">
      <c r="A114" s="13" t="s">
        <v>635</v>
      </c>
      <c r="B114" s="13" t="s">
        <v>636</v>
      </c>
    </row>
    <row r="115" spans="1:2" x14ac:dyDescent="0.25">
      <c r="A115" s="13" t="s">
        <v>637</v>
      </c>
      <c r="B115" s="13" t="s">
        <v>638</v>
      </c>
    </row>
    <row r="116" spans="1:2" x14ac:dyDescent="0.25">
      <c r="A116" s="13" t="s">
        <v>639</v>
      </c>
      <c r="B116" s="13" t="s">
        <v>640</v>
      </c>
    </row>
    <row r="117" spans="1:2" x14ac:dyDescent="0.25">
      <c r="A117" s="13" t="s">
        <v>641</v>
      </c>
      <c r="B117" s="13" t="s">
        <v>642</v>
      </c>
    </row>
    <row r="118" spans="1:2" x14ac:dyDescent="0.25">
      <c r="A118" s="12" t="s">
        <v>643</v>
      </c>
      <c r="B118" s="13" t="s">
        <v>644</v>
      </c>
    </row>
    <row r="119" spans="1:2" x14ac:dyDescent="0.25">
      <c r="A119" s="12" t="s">
        <v>645</v>
      </c>
      <c r="B119" s="13" t="s">
        <v>420</v>
      </c>
    </row>
    <row r="120" spans="1:2" x14ac:dyDescent="0.25">
      <c r="A120" s="13" t="s">
        <v>414</v>
      </c>
      <c r="B120" s="13" t="s">
        <v>646</v>
      </c>
    </row>
    <row r="121" spans="1:2" x14ac:dyDescent="0.25">
      <c r="A121" s="13" t="s">
        <v>647</v>
      </c>
      <c r="B121" s="13" t="s">
        <v>419</v>
      </c>
    </row>
    <row r="122" spans="1:2" x14ac:dyDescent="0.25">
      <c r="A122" s="13" t="s">
        <v>648</v>
      </c>
      <c r="B122" s="13" t="s">
        <v>649</v>
      </c>
    </row>
    <row r="123" spans="1:2" x14ac:dyDescent="0.25">
      <c r="A123" s="13" t="s">
        <v>650</v>
      </c>
      <c r="B123" s="13" t="s">
        <v>651</v>
      </c>
    </row>
    <row r="124" spans="1:2" x14ac:dyDescent="0.25">
      <c r="A124" s="13" t="s">
        <v>652</v>
      </c>
      <c r="B124" s="13" t="s">
        <v>653</v>
      </c>
    </row>
    <row r="125" spans="1:2" x14ac:dyDescent="0.25">
      <c r="A125" s="13" t="s">
        <v>654</v>
      </c>
      <c r="B125" s="13" t="s">
        <v>655</v>
      </c>
    </row>
    <row r="126" spans="1:2" x14ac:dyDescent="0.25">
      <c r="A126" s="13" t="s">
        <v>656</v>
      </c>
      <c r="B126" s="13" t="s">
        <v>657</v>
      </c>
    </row>
    <row r="127" spans="1:2" x14ac:dyDescent="0.25">
      <c r="A127" s="13" t="s">
        <v>658</v>
      </c>
      <c r="B127" s="13" t="s">
        <v>659</v>
      </c>
    </row>
    <row r="128" spans="1:2" x14ac:dyDescent="0.25">
      <c r="A128" s="13" t="s">
        <v>660</v>
      </c>
      <c r="B128" s="13" t="s">
        <v>661</v>
      </c>
    </row>
    <row r="129" spans="1:2" x14ac:dyDescent="0.25">
      <c r="A129" s="13" t="s">
        <v>662</v>
      </c>
      <c r="B129" s="13" t="s">
        <v>663</v>
      </c>
    </row>
    <row r="130" spans="1:2" x14ac:dyDescent="0.25">
      <c r="A130" s="13" t="s">
        <v>664</v>
      </c>
      <c r="B130" s="13" t="s">
        <v>665</v>
      </c>
    </row>
    <row r="131" spans="1:2" x14ac:dyDescent="0.25">
      <c r="A131" s="13" t="s">
        <v>666</v>
      </c>
      <c r="B131" s="13" t="s">
        <v>667</v>
      </c>
    </row>
    <row r="132" spans="1:2" x14ac:dyDescent="0.25">
      <c r="A132" s="13" t="s">
        <v>668</v>
      </c>
      <c r="B132" s="13" t="s">
        <v>669</v>
      </c>
    </row>
    <row r="133" spans="1:2" x14ac:dyDescent="0.25">
      <c r="A133" s="13" t="s">
        <v>670</v>
      </c>
      <c r="B133" s="13" t="s">
        <v>671</v>
      </c>
    </row>
    <row r="134" spans="1:2" x14ac:dyDescent="0.25">
      <c r="A134" s="13" t="s">
        <v>672</v>
      </c>
      <c r="B134" s="13" t="s">
        <v>673</v>
      </c>
    </row>
    <row r="135" spans="1:2" x14ac:dyDescent="0.25">
      <c r="A135" s="13" t="s">
        <v>674</v>
      </c>
      <c r="B135" s="13" t="s">
        <v>675</v>
      </c>
    </row>
    <row r="136" spans="1:2" x14ac:dyDescent="0.25">
      <c r="A136" s="13" t="s">
        <v>3</v>
      </c>
      <c r="B136" s="13" t="s">
        <v>676</v>
      </c>
    </row>
    <row r="137" spans="1:2" x14ac:dyDescent="0.25">
      <c r="A137" s="13" t="s">
        <v>677</v>
      </c>
      <c r="B137" s="13" t="s">
        <v>418</v>
      </c>
    </row>
    <row r="138" spans="1:2" x14ac:dyDescent="0.25">
      <c r="A138" s="13" t="s">
        <v>678</v>
      </c>
      <c r="B138" s="13" t="s">
        <v>679</v>
      </c>
    </row>
    <row r="139" spans="1:2" x14ac:dyDescent="0.25">
      <c r="A139" s="13" t="s">
        <v>680</v>
      </c>
      <c r="B139" s="13" t="s">
        <v>681</v>
      </c>
    </row>
    <row r="140" spans="1:2" x14ac:dyDescent="0.25">
      <c r="A140" s="13" t="s">
        <v>682</v>
      </c>
      <c r="B140" s="13" t="s">
        <v>683</v>
      </c>
    </row>
    <row r="141" spans="1:2" x14ac:dyDescent="0.25">
      <c r="A141" s="13" t="s">
        <v>684</v>
      </c>
      <c r="B141" s="13" t="s">
        <v>685</v>
      </c>
    </row>
    <row r="142" spans="1:2" x14ac:dyDescent="0.25">
      <c r="A142" s="13" t="s">
        <v>686</v>
      </c>
      <c r="B142" s="13" t="s">
        <v>687</v>
      </c>
    </row>
    <row r="143" spans="1:2" x14ac:dyDescent="0.25">
      <c r="A143" s="13" t="s">
        <v>688</v>
      </c>
      <c r="B143" s="13" t="s">
        <v>687</v>
      </c>
    </row>
    <row r="144" spans="1:2" x14ac:dyDescent="0.25">
      <c r="A144" s="13" t="s">
        <v>689</v>
      </c>
      <c r="B144" s="13" t="s">
        <v>690</v>
      </c>
    </row>
    <row r="145" spans="1:2" x14ac:dyDescent="0.25">
      <c r="A145" s="13" t="s">
        <v>691</v>
      </c>
      <c r="B145" s="13" t="s">
        <v>692</v>
      </c>
    </row>
    <row r="146" spans="1:2" x14ac:dyDescent="0.25">
      <c r="A146" s="13" t="s">
        <v>693</v>
      </c>
      <c r="B146" s="13" t="s">
        <v>694</v>
      </c>
    </row>
    <row r="147" spans="1:2" x14ac:dyDescent="0.25">
      <c r="A147" s="13" t="s">
        <v>695</v>
      </c>
      <c r="B147" s="13" t="s">
        <v>694</v>
      </c>
    </row>
    <row r="148" spans="1:2" x14ac:dyDescent="0.25">
      <c r="A148" s="12" t="s">
        <v>696</v>
      </c>
      <c r="B148" s="13" t="s">
        <v>697</v>
      </c>
    </row>
    <row r="149" spans="1:2" x14ac:dyDescent="0.25">
      <c r="A149" s="12" t="s">
        <v>698</v>
      </c>
      <c r="B149" s="13" t="s">
        <v>699</v>
      </c>
    </row>
    <row r="150" spans="1:2" x14ac:dyDescent="0.25">
      <c r="A150" s="12" t="s">
        <v>700</v>
      </c>
      <c r="B150" s="13" t="s">
        <v>701</v>
      </c>
    </row>
    <row r="151" spans="1:2" x14ac:dyDescent="0.25">
      <c r="A151" s="12" t="s">
        <v>702</v>
      </c>
      <c r="B151" s="13" t="s">
        <v>701</v>
      </c>
    </row>
    <row r="152" spans="1:2" x14ac:dyDescent="0.25">
      <c r="A152" s="12" t="s">
        <v>415</v>
      </c>
      <c r="B152" s="13" t="s">
        <v>703</v>
      </c>
    </row>
    <row r="153" spans="1:2" x14ac:dyDescent="0.25">
      <c r="A153" s="12" t="s">
        <v>704</v>
      </c>
      <c r="B153" s="13" t="s">
        <v>705</v>
      </c>
    </row>
    <row r="154" spans="1:2" x14ac:dyDescent="0.25">
      <c r="A154" s="12" t="s">
        <v>706</v>
      </c>
      <c r="B154" s="13" t="s">
        <v>707</v>
      </c>
    </row>
    <row r="155" spans="1:2" x14ac:dyDescent="0.25">
      <c r="A155" s="12" t="s">
        <v>708</v>
      </c>
      <c r="B155" s="13" t="s">
        <v>709</v>
      </c>
    </row>
    <row r="156" spans="1:2" x14ac:dyDescent="0.25">
      <c r="A156" s="12" t="s">
        <v>710</v>
      </c>
      <c r="B156" s="13" t="s">
        <v>711</v>
      </c>
    </row>
    <row r="157" spans="1:2" x14ac:dyDescent="0.25">
      <c r="A157" s="12" t="s">
        <v>712</v>
      </c>
      <c r="B157" s="13" t="s">
        <v>713</v>
      </c>
    </row>
    <row r="158" spans="1:2" x14ac:dyDescent="0.25">
      <c r="A158" s="12" t="s">
        <v>714</v>
      </c>
      <c r="B158" s="13" t="s">
        <v>715</v>
      </c>
    </row>
    <row r="159" spans="1:2" x14ac:dyDescent="0.25">
      <c r="A159" s="12" t="s">
        <v>716</v>
      </c>
      <c r="B159" s="13" t="s">
        <v>717</v>
      </c>
    </row>
    <row r="160" spans="1:2" x14ac:dyDescent="0.25">
      <c r="A160" s="12" t="s">
        <v>718</v>
      </c>
      <c r="B160" s="13" t="s">
        <v>719</v>
      </c>
    </row>
    <row r="161" spans="1:2" x14ac:dyDescent="0.25">
      <c r="A161" s="12" t="s">
        <v>720</v>
      </c>
      <c r="B161" s="13" t="s">
        <v>719</v>
      </c>
    </row>
    <row r="162" spans="1:2" x14ac:dyDescent="0.25">
      <c r="A162" s="12" t="s">
        <v>721</v>
      </c>
      <c r="B162" s="13" t="s">
        <v>722</v>
      </c>
    </row>
    <row r="163" spans="1:2" x14ac:dyDescent="0.25">
      <c r="A163" s="12" t="s">
        <v>723</v>
      </c>
      <c r="B163" s="13" t="s">
        <v>724</v>
      </c>
    </row>
    <row r="164" spans="1:2" x14ac:dyDescent="0.25">
      <c r="A164" s="12" t="s">
        <v>725</v>
      </c>
      <c r="B164" s="13" t="s">
        <v>726</v>
      </c>
    </row>
    <row r="165" spans="1:2" x14ac:dyDescent="0.25">
      <c r="A165" s="12" t="s">
        <v>727</v>
      </c>
      <c r="B165" s="13" t="s">
        <v>728</v>
      </c>
    </row>
    <row r="166" spans="1:2" x14ac:dyDescent="0.25">
      <c r="A166" s="12" t="s">
        <v>729</v>
      </c>
      <c r="B166" s="13" t="s">
        <v>730</v>
      </c>
    </row>
    <row r="167" spans="1:2" x14ac:dyDescent="0.25">
      <c r="A167" s="12" t="s">
        <v>731</v>
      </c>
      <c r="B167" s="13" t="s">
        <v>732</v>
      </c>
    </row>
    <row r="168" spans="1:2" x14ac:dyDescent="0.25">
      <c r="A168" s="12" t="s">
        <v>413</v>
      </c>
      <c r="B168" s="13" t="s">
        <v>420</v>
      </c>
    </row>
    <row r="169" spans="1:2" x14ac:dyDescent="0.25">
      <c r="A169" s="12" t="s">
        <v>733</v>
      </c>
      <c r="B169" s="13" t="s">
        <v>734</v>
      </c>
    </row>
    <row r="170" spans="1:2" x14ac:dyDescent="0.25">
      <c r="A170" s="12" t="s">
        <v>735</v>
      </c>
      <c r="B170" s="13" t="s">
        <v>736</v>
      </c>
    </row>
    <row r="171" spans="1:2" x14ac:dyDescent="0.25">
      <c r="A171" s="12" t="s">
        <v>737</v>
      </c>
      <c r="B171" s="13" t="s">
        <v>738</v>
      </c>
    </row>
    <row r="172" spans="1:2" x14ac:dyDescent="0.25">
      <c r="A172" s="12" t="s">
        <v>739</v>
      </c>
      <c r="B172" s="13" t="s">
        <v>740</v>
      </c>
    </row>
    <row r="173" spans="1:2" x14ac:dyDescent="0.25">
      <c r="A173" s="12" t="s">
        <v>741</v>
      </c>
      <c r="B173" s="13" t="s">
        <v>742</v>
      </c>
    </row>
    <row r="174" spans="1:2" x14ac:dyDescent="0.25">
      <c r="A174" s="12" t="s">
        <v>743</v>
      </c>
      <c r="B174" s="13" t="s">
        <v>744</v>
      </c>
    </row>
    <row r="175" spans="1:2" x14ac:dyDescent="0.25">
      <c r="A175" s="12" t="s">
        <v>745</v>
      </c>
      <c r="B175" s="13" t="s">
        <v>738</v>
      </c>
    </row>
    <row r="176" spans="1:2" x14ac:dyDescent="0.25">
      <c r="A176" s="12" t="s">
        <v>746</v>
      </c>
      <c r="B176" s="13" t="s">
        <v>420</v>
      </c>
    </row>
    <row r="177" spans="1:2" x14ac:dyDescent="0.25">
      <c r="A177" s="12" t="s">
        <v>747</v>
      </c>
      <c r="B177" s="13" t="s">
        <v>420</v>
      </c>
    </row>
    <row r="178" spans="1:2" x14ac:dyDescent="0.25">
      <c r="A178" s="12" t="s">
        <v>748</v>
      </c>
      <c r="B178" s="13" t="s">
        <v>749</v>
      </c>
    </row>
    <row r="179" spans="1:2" x14ac:dyDescent="0.25">
      <c r="A179" s="12" t="s">
        <v>750</v>
      </c>
      <c r="B179" s="13" t="s">
        <v>749</v>
      </c>
    </row>
    <row r="180" spans="1:2" x14ac:dyDescent="0.25">
      <c r="A180" s="12" t="s">
        <v>751</v>
      </c>
      <c r="B180" s="13" t="s">
        <v>752</v>
      </c>
    </row>
    <row r="181" spans="1:2" x14ac:dyDescent="0.25">
      <c r="A181" s="12" t="s">
        <v>753</v>
      </c>
      <c r="B181" s="13" t="s">
        <v>754</v>
      </c>
    </row>
    <row r="182" spans="1:2" x14ac:dyDescent="0.25">
      <c r="A182" s="12" t="s">
        <v>755</v>
      </c>
      <c r="B182" s="13" t="s">
        <v>756</v>
      </c>
    </row>
    <row r="183" spans="1:2" x14ac:dyDescent="0.25">
      <c r="A183" s="12" t="s">
        <v>757</v>
      </c>
      <c r="B183" s="13" t="s">
        <v>758</v>
      </c>
    </row>
    <row r="184" spans="1:2" x14ac:dyDescent="0.25">
      <c r="A184" s="12" t="s">
        <v>759</v>
      </c>
      <c r="B184" s="13" t="s">
        <v>760</v>
      </c>
    </row>
    <row r="185" spans="1:2" x14ac:dyDescent="0.25">
      <c r="A185" s="12" t="s">
        <v>403</v>
      </c>
      <c r="B185" s="13" t="s">
        <v>761</v>
      </c>
    </row>
    <row r="186" spans="1:2" x14ac:dyDescent="0.25">
      <c r="A186" s="12" t="s">
        <v>762</v>
      </c>
      <c r="B186" s="13" t="s">
        <v>763</v>
      </c>
    </row>
    <row r="187" spans="1:2" x14ac:dyDescent="0.25">
      <c r="A187" s="12" t="s">
        <v>764</v>
      </c>
      <c r="B187" s="13" t="s">
        <v>765</v>
      </c>
    </row>
    <row r="188" spans="1:2" x14ac:dyDescent="0.25">
      <c r="A188" s="12" t="s">
        <v>766</v>
      </c>
      <c r="B188" s="13" t="s">
        <v>767</v>
      </c>
    </row>
    <row r="189" spans="1:2" x14ac:dyDescent="0.25">
      <c r="A189" s="12" t="s">
        <v>768</v>
      </c>
      <c r="B189" s="13" t="s">
        <v>769</v>
      </c>
    </row>
    <row r="190" spans="1:2" x14ac:dyDescent="0.25">
      <c r="A190" s="12" t="s">
        <v>770</v>
      </c>
      <c r="B190" s="13" t="s">
        <v>771</v>
      </c>
    </row>
    <row r="191" spans="1:2" x14ac:dyDescent="0.25">
      <c r="A191" s="12" t="s">
        <v>772</v>
      </c>
      <c r="B191" s="13" t="s">
        <v>773</v>
      </c>
    </row>
    <row r="192" spans="1:2" x14ac:dyDescent="0.25">
      <c r="A192" s="12" t="s">
        <v>774</v>
      </c>
      <c r="B192" s="13" t="s">
        <v>775</v>
      </c>
    </row>
    <row r="193" spans="1:2" x14ac:dyDescent="0.25">
      <c r="A193" s="12" t="s">
        <v>776</v>
      </c>
      <c r="B193" s="13" t="s">
        <v>421</v>
      </c>
    </row>
    <row r="194" spans="1:2" x14ac:dyDescent="0.25">
      <c r="A194" s="12" t="s">
        <v>777</v>
      </c>
      <c r="B194" s="13" t="s">
        <v>778</v>
      </c>
    </row>
    <row r="195" spans="1:2" x14ac:dyDescent="0.25">
      <c r="A195" s="12" t="s">
        <v>779</v>
      </c>
      <c r="B195" s="13" t="s">
        <v>780</v>
      </c>
    </row>
    <row r="196" spans="1:2" x14ac:dyDescent="0.25">
      <c r="A196" s="12" t="s">
        <v>781</v>
      </c>
      <c r="B196" s="13" t="s">
        <v>782</v>
      </c>
    </row>
    <row r="197" spans="1:2" x14ac:dyDescent="0.25">
      <c r="A197" s="12" t="s">
        <v>783</v>
      </c>
      <c r="B197" s="13" t="s">
        <v>784</v>
      </c>
    </row>
    <row r="198" spans="1:2" x14ac:dyDescent="0.25">
      <c r="A198" s="12" t="s">
        <v>785</v>
      </c>
      <c r="B198" s="13" t="s">
        <v>786</v>
      </c>
    </row>
    <row r="199" spans="1:2" x14ac:dyDescent="0.25">
      <c r="A199" s="12" t="s">
        <v>787</v>
      </c>
      <c r="B199" s="13" t="s">
        <v>788</v>
      </c>
    </row>
    <row r="200" spans="1:2" x14ac:dyDescent="0.25">
      <c r="A200" s="12" t="s">
        <v>789</v>
      </c>
      <c r="B200" s="13" t="s">
        <v>790</v>
      </c>
    </row>
    <row r="201" spans="1:2" x14ac:dyDescent="0.25">
      <c r="A201" s="12" t="s">
        <v>791</v>
      </c>
      <c r="B201" s="13" t="s">
        <v>792</v>
      </c>
    </row>
    <row r="202" spans="1:2" x14ac:dyDescent="0.25">
      <c r="A202" s="12" t="s">
        <v>793</v>
      </c>
      <c r="B202" s="13" t="s">
        <v>794</v>
      </c>
    </row>
    <row r="203" spans="1:2" x14ac:dyDescent="0.25">
      <c r="A203" s="12" t="s">
        <v>795</v>
      </c>
      <c r="B203" s="13" t="s">
        <v>796</v>
      </c>
    </row>
    <row r="204" spans="1:2" x14ac:dyDescent="0.25">
      <c r="A204" s="12" t="s">
        <v>797</v>
      </c>
      <c r="B204" s="13" t="s">
        <v>798</v>
      </c>
    </row>
    <row r="205" spans="1:2" x14ac:dyDescent="0.25">
      <c r="A205" s="12" t="s">
        <v>799</v>
      </c>
      <c r="B205" s="13" t="s">
        <v>800</v>
      </c>
    </row>
    <row r="206" spans="1:2" x14ac:dyDescent="0.25">
      <c r="A206" s="12" t="s">
        <v>801</v>
      </c>
      <c r="B206" s="13" t="s">
        <v>802</v>
      </c>
    </row>
    <row r="207" spans="1:2" x14ac:dyDescent="0.25">
      <c r="A207" s="12" t="s">
        <v>803</v>
      </c>
      <c r="B207" s="13" t="s">
        <v>804</v>
      </c>
    </row>
    <row r="208" spans="1:2" x14ac:dyDescent="0.25">
      <c r="A208" s="12" t="s">
        <v>805</v>
      </c>
      <c r="B208" s="13" t="s">
        <v>806</v>
      </c>
    </row>
    <row r="209" spans="1:2" x14ac:dyDescent="0.25">
      <c r="A209" s="12" t="s">
        <v>807</v>
      </c>
      <c r="B209" s="13" t="s">
        <v>808</v>
      </c>
    </row>
    <row r="210" spans="1:2" x14ac:dyDescent="0.25">
      <c r="A210" s="12" t="s">
        <v>809</v>
      </c>
      <c r="B210" s="13" t="s">
        <v>810</v>
      </c>
    </row>
    <row r="211" spans="1:2" x14ac:dyDescent="0.25">
      <c r="A211" s="12" t="s">
        <v>811</v>
      </c>
      <c r="B211" s="13" t="s">
        <v>812</v>
      </c>
    </row>
    <row r="212" spans="1:2" x14ac:dyDescent="0.25">
      <c r="A212" s="12" t="s">
        <v>813</v>
      </c>
      <c r="B212" s="13" t="s">
        <v>814</v>
      </c>
    </row>
    <row r="213" spans="1:2" x14ac:dyDescent="0.25">
      <c r="A213" s="12" t="s">
        <v>1</v>
      </c>
      <c r="B213" s="13" t="s">
        <v>815</v>
      </c>
    </row>
    <row r="214" spans="1:2" x14ac:dyDescent="0.25">
      <c r="A214" s="12" t="s">
        <v>0</v>
      </c>
      <c r="B214" s="13" t="s">
        <v>816</v>
      </c>
    </row>
    <row r="215" spans="1:2" x14ac:dyDescent="0.25">
      <c r="A215" s="12" t="s">
        <v>817</v>
      </c>
      <c r="B215" s="13" t="s">
        <v>818</v>
      </c>
    </row>
    <row r="216" spans="1:2" x14ac:dyDescent="0.25">
      <c r="A216" s="12" t="s">
        <v>819</v>
      </c>
      <c r="B216" s="13" t="s">
        <v>820</v>
      </c>
    </row>
    <row r="217" spans="1:2" x14ac:dyDescent="0.25">
      <c r="A217" s="12" t="s">
        <v>821</v>
      </c>
      <c r="B217" s="13" t="s">
        <v>822</v>
      </c>
    </row>
    <row r="218" spans="1:2" x14ac:dyDescent="0.25">
      <c r="A218" s="12" t="s">
        <v>823</v>
      </c>
      <c r="B218" s="13" t="s">
        <v>824</v>
      </c>
    </row>
    <row r="219" spans="1:2" x14ac:dyDescent="0.25">
      <c r="A219" s="12" t="s">
        <v>825</v>
      </c>
      <c r="B219" s="13" t="s">
        <v>826</v>
      </c>
    </row>
    <row r="220" spans="1:2" x14ac:dyDescent="0.25">
      <c r="A220" s="12" t="s">
        <v>827</v>
      </c>
      <c r="B220" s="13" t="s">
        <v>828</v>
      </c>
    </row>
    <row r="221" spans="1:2" x14ac:dyDescent="0.25">
      <c r="A221" s="12" t="s">
        <v>9</v>
      </c>
      <c r="B221" s="13" t="s">
        <v>829</v>
      </c>
    </row>
    <row r="222" spans="1:2" x14ac:dyDescent="0.25">
      <c r="A222" s="12" t="s">
        <v>830</v>
      </c>
      <c r="B222" s="13" t="s">
        <v>831</v>
      </c>
    </row>
    <row r="223" spans="1:2" x14ac:dyDescent="0.25">
      <c r="A223" s="12" t="s">
        <v>10</v>
      </c>
      <c r="B223" s="13" t="s">
        <v>832</v>
      </c>
    </row>
    <row r="224" spans="1:2" x14ac:dyDescent="0.25">
      <c r="A224" s="12" t="s">
        <v>833</v>
      </c>
      <c r="B224" s="13" t="s">
        <v>834</v>
      </c>
    </row>
    <row r="225" spans="1:2" x14ac:dyDescent="0.25">
      <c r="A225" s="12" t="s">
        <v>835</v>
      </c>
      <c r="B225" s="13" t="s">
        <v>836</v>
      </c>
    </row>
    <row r="226" spans="1:2" x14ac:dyDescent="0.25">
      <c r="A226" s="12" t="s">
        <v>837</v>
      </c>
      <c r="B226" s="13" t="s">
        <v>838</v>
      </c>
    </row>
    <row r="227" spans="1:2" x14ac:dyDescent="0.25">
      <c r="A227" s="12" t="s">
        <v>839</v>
      </c>
      <c r="B227" s="13" t="s">
        <v>840</v>
      </c>
    </row>
    <row r="228" spans="1:2" x14ac:dyDescent="0.25">
      <c r="A228" s="12" t="s">
        <v>841</v>
      </c>
      <c r="B228" s="13" t="s">
        <v>842</v>
      </c>
    </row>
    <row r="229" spans="1:2" x14ac:dyDescent="0.25">
      <c r="A229" s="12" t="s">
        <v>843</v>
      </c>
      <c r="B229" s="13" t="s">
        <v>844</v>
      </c>
    </row>
    <row r="230" spans="1:2" x14ac:dyDescent="0.25">
      <c r="A230" s="12" t="s">
        <v>845</v>
      </c>
      <c r="B230" s="13" t="s">
        <v>846</v>
      </c>
    </row>
    <row r="231" spans="1:2" x14ac:dyDescent="0.25">
      <c r="A231" s="12" t="s">
        <v>847</v>
      </c>
      <c r="B231" s="13" t="s">
        <v>848</v>
      </c>
    </row>
    <row r="232" spans="1:2" x14ac:dyDescent="0.25">
      <c r="A232" s="12" t="s">
        <v>849</v>
      </c>
      <c r="B232" s="13" t="s">
        <v>850</v>
      </c>
    </row>
    <row r="233" spans="1:2" x14ac:dyDescent="0.25">
      <c r="A233" s="12" t="s">
        <v>851</v>
      </c>
      <c r="B233" s="13" t="s">
        <v>852</v>
      </c>
    </row>
    <row r="234" spans="1:2" x14ac:dyDescent="0.25">
      <c r="A234" s="12" t="s">
        <v>853</v>
      </c>
      <c r="B234" s="13" t="s">
        <v>854</v>
      </c>
    </row>
    <row r="235" spans="1:2" x14ac:dyDescent="0.25">
      <c r="A235" s="12" t="s">
        <v>855</v>
      </c>
      <c r="B235" s="13" t="s">
        <v>856</v>
      </c>
    </row>
    <row r="236" spans="1:2" x14ac:dyDescent="0.25">
      <c r="A236" s="12" t="s">
        <v>857</v>
      </c>
      <c r="B236" s="13" t="s">
        <v>858</v>
      </c>
    </row>
    <row r="237" spans="1:2" x14ac:dyDescent="0.25">
      <c r="A237" s="12" t="s">
        <v>859</v>
      </c>
      <c r="B237" s="13" t="s">
        <v>860</v>
      </c>
    </row>
    <row r="238" spans="1:2" x14ac:dyDescent="0.25">
      <c r="A238" s="12" t="s">
        <v>861</v>
      </c>
      <c r="B238" s="13" t="s">
        <v>862</v>
      </c>
    </row>
    <row r="239" spans="1:2" x14ac:dyDescent="0.25">
      <c r="A239" s="12" t="s">
        <v>863</v>
      </c>
      <c r="B239" s="13" t="s">
        <v>864</v>
      </c>
    </row>
    <row r="240" spans="1:2" x14ac:dyDescent="0.25">
      <c r="A240" s="12" t="s">
        <v>865</v>
      </c>
      <c r="B240" s="13" t="s">
        <v>866</v>
      </c>
    </row>
    <row r="241" spans="1:2" x14ac:dyDescent="0.25">
      <c r="A241" s="12" t="s">
        <v>867</v>
      </c>
      <c r="B241" s="13" t="s">
        <v>868</v>
      </c>
    </row>
    <row r="242" spans="1:2" x14ac:dyDescent="0.25">
      <c r="A242" s="12" t="s">
        <v>869</v>
      </c>
      <c r="B242" s="13" t="s">
        <v>870</v>
      </c>
    </row>
    <row r="243" spans="1:2" x14ac:dyDescent="0.25">
      <c r="A243" s="12" t="s">
        <v>222</v>
      </c>
      <c r="B243" s="13" t="s">
        <v>871</v>
      </c>
    </row>
    <row r="244" spans="1:2" x14ac:dyDescent="0.25">
      <c r="A244" s="12" t="s">
        <v>872</v>
      </c>
      <c r="B244" s="13" t="s">
        <v>873</v>
      </c>
    </row>
    <row r="245" spans="1:2" x14ac:dyDescent="0.25">
      <c r="A245" s="12" t="s">
        <v>874</v>
      </c>
      <c r="B245" s="13" t="s">
        <v>875</v>
      </c>
    </row>
    <row r="246" spans="1:2" x14ac:dyDescent="0.25">
      <c r="A246" s="12" t="s">
        <v>876</v>
      </c>
      <c r="B246" s="13" t="s">
        <v>877</v>
      </c>
    </row>
    <row r="247" spans="1:2" x14ac:dyDescent="0.25">
      <c r="A247" s="12" t="s">
        <v>878</v>
      </c>
      <c r="B247" s="13" t="s">
        <v>879</v>
      </c>
    </row>
    <row r="248" spans="1:2" x14ac:dyDescent="0.25">
      <c r="A248" s="12" t="s">
        <v>880</v>
      </c>
      <c r="B248" s="13" t="s">
        <v>881</v>
      </c>
    </row>
    <row r="249" spans="1:2" x14ac:dyDescent="0.25">
      <c r="A249" s="12" t="s">
        <v>882</v>
      </c>
      <c r="B249" s="13" t="s">
        <v>883</v>
      </c>
    </row>
    <row r="250" spans="1:2" x14ac:dyDescent="0.25">
      <c r="A250" s="12" t="s">
        <v>884</v>
      </c>
      <c r="B250" s="13" t="s">
        <v>885</v>
      </c>
    </row>
    <row r="251" spans="1:2" x14ac:dyDescent="0.25">
      <c r="A251" s="12" t="s">
        <v>886</v>
      </c>
      <c r="B251" s="13" t="s">
        <v>887</v>
      </c>
    </row>
    <row r="252" spans="1:2" x14ac:dyDescent="0.25">
      <c r="A252" s="12" t="s">
        <v>888</v>
      </c>
      <c r="B252" s="13" t="s">
        <v>889</v>
      </c>
    </row>
    <row r="253" spans="1:2" x14ac:dyDescent="0.25">
      <c r="A253" s="12" t="s">
        <v>890</v>
      </c>
      <c r="B253" s="13" t="s">
        <v>891</v>
      </c>
    </row>
    <row r="254" spans="1:2" x14ac:dyDescent="0.25">
      <c r="A254" s="12" t="s">
        <v>892</v>
      </c>
      <c r="B254" s="13" t="s">
        <v>893</v>
      </c>
    </row>
    <row r="255" spans="1:2" x14ac:dyDescent="0.25">
      <c r="A255" s="12" t="s">
        <v>894</v>
      </c>
      <c r="B255" s="13" t="s">
        <v>895</v>
      </c>
    </row>
    <row r="256" spans="1:2" x14ac:dyDescent="0.25">
      <c r="A256" s="12" t="s">
        <v>896</v>
      </c>
      <c r="B256" s="13" t="s">
        <v>897</v>
      </c>
    </row>
    <row r="257" spans="1:2" x14ac:dyDescent="0.25">
      <c r="A257" s="12" t="s">
        <v>21</v>
      </c>
      <c r="B257" s="13" t="s">
        <v>898</v>
      </c>
    </row>
    <row r="258" spans="1:2" x14ac:dyDescent="0.25">
      <c r="A258" s="12" t="s">
        <v>899</v>
      </c>
      <c r="B258" s="13" t="s">
        <v>900</v>
      </c>
    </row>
    <row r="259" spans="1:2" x14ac:dyDescent="0.25">
      <c r="A259" s="12" t="s">
        <v>901</v>
      </c>
      <c r="B259" s="13" t="s">
        <v>902</v>
      </c>
    </row>
    <row r="260" spans="1:2" x14ac:dyDescent="0.25">
      <c r="A260" s="12" t="s">
        <v>77</v>
      </c>
      <c r="B260" s="13" t="s">
        <v>903</v>
      </c>
    </row>
    <row r="261" spans="1:2" x14ac:dyDescent="0.25">
      <c r="A261" s="12" t="s">
        <v>904</v>
      </c>
      <c r="B261" s="13" t="s">
        <v>905</v>
      </c>
    </row>
    <row r="262" spans="1:2" x14ac:dyDescent="0.25">
      <c r="A262" s="12" t="s">
        <v>906</v>
      </c>
      <c r="B262" s="13" t="s">
        <v>907</v>
      </c>
    </row>
    <row r="263" spans="1:2" x14ac:dyDescent="0.25">
      <c r="A263" s="12" t="s">
        <v>908</v>
      </c>
      <c r="B263" s="13" t="s">
        <v>909</v>
      </c>
    </row>
    <row r="264" spans="1:2" x14ac:dyDescent="0.25">
      <c r="A264" s="12" t="s">
        <v>910</v>
      </c>
      <c r="B264" s="13" t="s">
        <v>911</v>
      </c>
    </row>
    <row r="265" spans="1:2" x14ac:dyDescent="0.25">
      <c r="A265" s="12" t="s">
        <v>912</v>
      </c>
      <c r="B265" s="13" t="s">
        <v>913</v>
      </c>
    </row>
    <row r="266" spans="1:2" x14ac:dyDescent="0.25">
      <c r="A266" s="12" t="s">
        <v>914</v>
      </c>
      <c r="B266" s="13" t="s">
        <v>915</v>
      </c>
    </row>
    <row r="267" spans="1:2" x14ac:dyDescent="0.25">
      <c r="A267" s="12" t="s">
        <v>916</v>
      </c>
      <c r="B267" s="13" t="s">
        <v>917</v>
      </c>
    </row>
    <row r="268" spans="1:2" x14ac:dyDescent="0.25">
      <c r="A268" s="12" t="s">
        <v>918</v>
      </c>
      <c r="B268" s="13" t="s">
        <v>919</v>
      </c>
    </row>
    <row r="269" spans="1:2" x14ac:dyDescent="0.25">
      <c r="A269" s="12" t="s">
        <v>920</v>
      </c>
      <c r="B269" s="13" t="s">
        <v>921</v>
      </c>
    </row>
    <row r="270" spans="1:2" x14ac:dyDescent="0.25">
      <c r="A270" s="12" t="s">
        <v>16</v>
      </c>
      <c r="B270" s="13" t="s">
        <v>922</v>
      </c>
    </row>
    <row r="271" spans="1:2" x14ac:dyDescent="0.25">
      <c r="A271" s="12" t="s">
        <v>923</v>
      </c>
      <c r="B271" s="13" t="s">
        <v>924</v>
      </c>
    </row>
    <row r="272" spans="1:2" x14ac:dyDescent="0.25">
      <c r="A272" s="12" t="s">
        <v>925</v>
      </c>
      <c r="B272" s="13" t="s">
        <v>926</v>
      </c>
    </row>
    <row r="273" spans="1:2" x14ac:dyDescent="0.25">
      <c r="A273" s="12" t="s">
        <v>404</v>
      </c>
      <c r="B273" s="13" t="s">
        <v>927</v>
      </c>
    </row>
    <row r="274" spans="1:2" x14ac:dyDescent="0.25">
      <c r="A274" s="12" t="s">
        <v>928</v>
      </c>
      <c r="B274" s="13" t="s">
        <v>929</v>
      </c>
    </row>
    <row r="275" spans="1:2" x14ac:dyDescent="0.25">
      <c r="A275" s="12" t="s">
        <v>930</v>
      </c>
      <c r="B275" s="13" t="s">
        <v>931</v>
      </c>
    </row>
    <row r="276" spans="1:2" x14ac:dyDescent="0.25">
      <c r="A276" s="12" t="s">
        <v>932</v>
      </c>
      <c r="B276" s="13" t="s">
        <v>933</v>
      </c>
    </row>
    <row r="277" spans="1:2" x14ac:dyDescent="0.25">
      <c r="A277" s="12" t="s">
        <v>934</v>
      </c>
      <c r="B277" s="13" t="s">
        <v>935</v>
      </c>
    </row>
    <row r="278" spans="1:2" x14ac:dyDescent="0.25">
      <c r="A278" s="12" t="s">
        <v>936</v>
      </c>
      <c r="B278" s="13" t="s">
        <v>937</v>
      </c>
    </row>
    <row r="279" spans="1:2" x14ac:dyDescent="0.25">
      <c r="A279" s="12" t="s">
        <v>938</v>
      </c>
      <c r="B279" s="13" t="s">
        <v>939</v>
      </c>
    </row>
    <row r="280" spans="1:2" x14ac:dyDescent="0.25">
      <c r="A280" s="12" t="s">
        <v>940</v>
      </c>
      <c r="B280" s="13" t="s">
        <v>941</v>
      </c>
    </row>
    <row r="281" spans="1:2" x14ac:dyDescent="0.25">
      <c r="A281" s="12" t="s">
        <v>942</v>
      </c>
      <c r="B281" s="13" t="s">
        <v>943</v>
      </c>
    </row>
    <row r="282" spans="1:2" x14ac:dyDescent="0.25">
      <c r="A282" s="12" t="s">
        <v>944</v>
      </c>
      <c r="B282" s="13" t="s">
        <v>945</v>
      </c>
    </row>
    <row r="283" spans="1:2" x14ac:dyDescent="0.25">
      <c r="A283" s="12" t="s">
        <v>946</v>
      </c>
      <c r="B283" s="13" t="s">
        <v>947</v>
      </c>
    </row>
    <row r="284" spans="1:2" x14ac:dyDescent="0.25">
      <c r="A284" s="12" t="s">
        <v>948</v>
      </c>
      <c r="B284" s="13" t="s">
        <v>949</v>
      </c>
    </row>
    <row r="285" spans="1:2" x14ac:dyDescent="0.25">
      <c r="A285" s="12" t="s">
        <v>950</v>
      </c>
      <c r="B285" s="13" t="s">
        <v>951</v>
      </c>
    </row>
    <row r="286" spans="1:2" x14ac:dyDescent="0.25">
      <c r="A286" s="12" t="s">
        <v>952</v>
      </c>
      <c r="B286" s="13" t="s">
        <v>953</v>
      </c>
    </row>
    <row r="287" spans="1:2" x14ac:dyDescent="0.25">
      <c r="A287" s="12" t="s">
        <v>954</v>
      </c>
      <c r="B287" s="13" t="s">
        <v>955</v>
      </c>
    </row>
    <row r="288" spans="1:2" x14ac:dyDescent="0.25">
      <c r="A288" s="12" t="s">
        <v>956</v>
      </c>
      <c r="B288" s="13" t="s">
        <v>957</v>
      </c>
    </row>
    <row r="289" spans="1:2" x14ac:dyDescent="0.25">
      <c r="A289" s="12" t="s">
        <v>958</v>
      </c>
      <c r="B289" s="13" t="s">
        <v>959</v>
      </c>
    </row>
    <row r="290" spans="1:2" x14ac:dyDescent="0.25">
      <c r="A290" s="12" t="s">
        <v>960</v>
      </c>
      <c r="B290" s="13" t="s">
        <v>961</v>
      </c>
    </row>
    <row r="291" spans="1:2" x14ac:dyDescent="0.25">
      <c r="A291" s="12" t="s">
        <v>962</v>
      </c>
      <c r="B291" s="13" t="s">
        <v>963</v>
      </c>
    </row>
    <row r="292" spans="1:2" x14ac:dyDescent="0.25">
      <c r="A292" s="12" t="s">
        <v>964</v>
      </c>
      <c r="B292" s="13" t="s">
        <v>965</v>
      </c>
    </row>
    <row r="293" spans="1:2" x14ac:dyDescent="0.25">
      <c r="A293" s="12" t="s">
        <v>966</v>
      </c>
      <c r="B293" s="13" t="s">
        <v>967</v>
      </c>
    </row>
    <row r="294" spans="1:2" x14ac:dyDescent="0.25">
      <c r="A294" s="12" t="s">
        <v>968</v>
      </c>
      <c r="B294" s="13" t="s">
        <v>969</v>
      </c>
    </row>
    <row r="295" spans="1:2" x14ac:dyDescent="0.25">
      <c r="A295" s="12" t="s">
        <v>970</v>
      </c>
      <c r="B295" s="13" t="s">
        <v>971</v>
      </c>
    </row>
    <row r="296" spans="1:2" x14ac:dyDescent="0.25">
      <c r="A296" s="12" t="s">
        <v>972</v>
      </c>
      <c r="B296" s="13" t="s">
        <v>973</v>
      </c>
    </row>
    <row r="297" spans="1:2" x14ac:dyDescent="0.25">
      <c r="A297" s="12" t="s">
        <v>974</v>
      </c>
      <c r="B297" s="13" t="s">
        <v>975</v>
      </c>
    </row>
    <row r="298" spans="1:2" x14ac:dyDescent="0.25">
      <c r="A298" s="12" t="s">
        <v>976</v>
      </c>
      <c r="B298" s="13" t="s">
        <v>977</v>
      </c>
    </row>
    <row r="299" spans="1:2" x14ac:dyDescent="0.25">
      <c r="A299" s="12" t="s">
        <v>978</v>
      </c>
      <c r="B299" s="13" t="s">
        <v>979</v>
      </c>
    </row>
    <row r="300" spans="1:2" x14ac:dyDescent="0.25">
      <c r="A300" s="12" t="s">
        <v>980</v>
      </c>
      <c r="B300" s="13" t="s">
        <v>981</v>
      </c>
    </row>
    <row r="301" spans="1:2" x14ac:dyDescent="0.25">
      <c r="A301" s="12" t="s">
        <v>405</v>
      </c>
      <c r="B301" s="13" t="s">
        <v>982</v>
      </c>
    </row>
    <row r="302" spans="1:2" x14ac:dyDescent="0.25">
      <c r="A302" s="12" t="s">
        <v>406</v>
      </c>
      <c r="B302" s="13" t="s">
        <v>983</v>
      </c>
    </row>
    <row r="303" spans="1:2" x14ac:dyDescent="0.25">
      <c r="A303" s="12" t="s">
        <v>984</v>
      </c>
      <c r="B303" s="13" t="s">
        <v>985</v>
      </c>
    </row>
    <row r="304" spans="1:2" x14ac:dyDescent="0.25">
      <c r="A304" s="12" t="s">
        <v>986</v>
      </c>
      <c r="B304" s="13" t="s">
        <v>987</v>
      </c>
    </row>
    <row r="305" spans="1:2" x14ac:dyDescent="0.25">
      <c r="A305" s="12" t="s">
        <v>988</v>
      </c>
      <c r="B305" s="13" t="s">
        <v>989</v>
      </c>
    </row>
    <row r="306" spans="1:2" x14ac:dyDescent="0.25">
      <c r="A306" s="12" t="s">
        <v>990</v>
      </c>
      <c r="B306" s="13" t="s">
        <v>991</v>
      </c>
    </row>
    <row r="307" spans="1:2" x14ac:dyDescent="0.25">
      <c r="A307" s="12" t="s">
        <v>992</v>
      </c>
      <c r="B307" s="13" t="s">
        <v>993</v>
      </c>
    </row>
    <row r="308" spans="1:2" x14ac:dyDescent="0.25">
      <c r="A308" s="12" t="s">
        <v>994</v>
      </c>
      <c r="B308" s="13" t="s">
        <v>995</v>
      </c>
    </row>
    <row r="309" spans="1:2" x14ac:dyDescent="0.25">
      <c r="A309" s="12" t="s">
        <v>996</v>
      </c>
      <c r="B309" s="13" t="s">
        <v>997</v>
      </c>
    </row>
    <row r="310" spans="1:2" x14ac:dyDescent="0.25">
      <c r="A310" s="12" t="s">
        <v>998</v>
      </c>
      <c r="B310" s="13" t="s">
        <v>999</v>
      </c>
    </row>
    <row r="311" spans="1:2" x14ac:dyDescent="0.25">
      <c r="A311" s="12" t="s">
        <v>179</v>
      </c>
      <c r="B311" s="13" t="s">
        <v>1000</v>
      </c>
    </row>
    <row r="312" spans="1:2" x14ac:dyDescent="0.25">
      <c r="A312" s="12" t="s">
        <v>1001</v>
      </c>
      <c r="B312" s="13" t="s">
        <v>1002</v>
      </c>
    </row>
    <row r="313" spans="1:2" x14ac:dyDescent="0.25">
      <c r="A313" s="12" t="s">
        <v>1003</v>
      </c>
      <c r="B313" s="13" t="s">
        <v>1004</v>
      </c>
    </row>
    <row r="314" spans="1:2" x14ac:dyDescent="0.25">
      <c r="A314" s="12" t="s">
        <v>1005</v>
      </c>
      <c r="B314" s="13" t="s">
        <v>1006</v>
      </c>
    </row>
    <row r="315" spans="1:2" x14ac:dyDescent="0.25">
      <c r="A315" s="12" t="s">
        <v>122</v>
      </c>
      <c r="B315" s="13" t="s">
        <v>1007</v>
      </c>
    </row>
    <row r="316" spans="1:2" x14ac:dyDescent="0.25">
      <c r="A316" s="12" t="s">
        <v>1008</v>
      </c>
      <c r="B316" s="13" t="s">
        <v>1009</v>
      </c>
    </row>
    <row r="317" spans="1:2" x14ac:dyDescent="0.25">
      <c r="A317" s="12" t="s">
        <v>1010</v>
      </c>
      <c r="B317" s="13" t="s">
        <v>1011</v>
      </c>
    </row>
    <row r="318" spans="1:2" x14ac:dyDescent="0.25">
      <c r="A318" s="12" t="s">
        <v>23</v>
      </c>
      <c r="B318" s="13" t="s">
        <v>1012</v>
      </c>
    </row>
    <row r="319" spans="1:2" x14ac:dyDescent="0.25">
      <c r="A319" s="12" t="s">
        <v>1013</v>
      </c>
      <c r="B319" s="13" t="s">
        <v>1014</v>
      </c>
    </row>
    <row r="320" spans="1:2" x14ac:dyDescent="0.25">
      <c r="A320" s="12" t="s">
        <v>1015</v>
      </c>
      <c r="B320" s="13" t="s">
        <v>1016</v>
      </c>
    </row>
    <row r="321" spans="1:2" x14ac:dyDescent="0.25">
      <c r="A321" s="12" t="s">
        <v>1017</v>
      </c>
      <c r="B321" s="13" t="s">
        <v>1018</v>
      </c>
    </row>
    <row r="322" spans="1:2" x14ac:dyDescent="0.25">
      <c r="A322" s="12" t="s">
        <v>1019</v>
      </c>
      <c r="B322" s="13" t="s">
        <v>1020</v>
      </c>
    </row>
    <row r="323" spans="1:2" x14ac:dyDescent="0.25">
      <c r="A323" s="12" t="s">
        <v>11</v>
      </c>
      <c r="B323" s="13" t="s">
        <v>1021</v>
      </c>
    </row>
    <row r="324" spans="1:2" x14ac:dyDescent="0.25">
      <c r="A324" s="12" t="s">
        <v>407</v>
      </c>
      <c r="B324" s="13" t="s">
        <v>1022</v>
      </c>
    </row>
    <row r="325" spans="1:2" x14ac:dyDescent="0.25">
      <c r="A325" s="12" t="s">
        <v>1023</v>
      </c>
      <c r="B325" s="13" t="s">
        <v>1024</v>
      </c>
    </row>
    <row r="326" spans="1:2" x14ac:dyDescent="0.25">
      <c r="A326" s="12" t="s">
        <v>1025</v>
      </c>
      <c r="B326" s="13" t="s">
        <v>1026</v>
      </c>
    </row>
    <row r="327" spans="1:2" x14ac:dyDescent="0.25">
      <c r="A327" s="12" t="s">
        <v>7</v>
      </c>
      <c r="B327" s="13" t="s">
        <v>1027</v>
      </c>
    </row>
    <row r="328" spans="1:2" x14ac:dyDescent="0.25">
      <c r="A328" s="12" t="s">
        <v>12</v>
      </c>
      <c r="B328" s="13" t="s">
        <v>1028</v>
      </c>
    </row>
    <row r="329" spans="1:2" x14ac:dyDescent="0.25">
      <c r="A329" s="12" t="s">
        <v>408</v>
      </c>
      <c r="B329" s="13" t="s">
        <v>1029</v>
      </c>
    </row>
    <row r="330" spans="1:2" x14ac:dyDescent="0.25">
      <c r="A330" s="12" t="s">
        <v>6</v>
      </c>
      <c r="B330" s="13" t="s">
        <v>1030</v>
      </c>
    </row>
    <row r="331" spans="1:2" x14ac:dyDescent="0.25">
      <c r="A331" s="12" t="s">
        <v>409</v>
      </c>
      <c r="B331" s="13" t="s">
        <v>1031</v>
      </c>
    </row>
    <row r="332" spans="1:2" x14ac:dyDescent="0.25">
      <c r="A332" s="12" t="s">
        <v>1032</v>
      </c>
      <c r="B332" s="13" t="s">
        <v>412</v>
      </c>
    </row>
    <row r="333" spans="1:2" x14ac:dyDescent="0.25">
      <c r="A333" s="12" t="s">
        <v>13</v>
      </c>
      <c r="B333" s="13" t="s">
        <v>1033</v>
      </c>
    </row>
    <row r="334" spans="1:2" x14ac:dyDescent="0.25">
      <c r="A334" s="12" t="s">
        <v>1034</v>
      </c>
      <c r="B334" s="13" t="s">
        <v>1035</v>
      </c>
    </row>
    <row r="335" spans="1:2" x14ac:dyDescent="0.25">
      <c r="A335" s="12" t="s">
        <v>410</v>
      </c>
      <c r="B335" s="13" t="s">
        <v>1036</v>
      </c>
    </row>
    <row r="336" spans="1:2" x14ac:dyDescent="0.25">
      <c r="A336" s="12" t="s">
        <v>4</v>
      </c>
      <c r="B336" s="13" t="s">
        <v>1037</v>
      </c>
    </row>
    <row r="337" spans="1:2" x14ac:dyDescent="0.25">
      <c r="A337" s="12" t="s">
        <v>1038</v>
      </c>
      <c r="B337" s="13" t="s">
        <v>1039</v>
      </c>
    </row>
    <row r="338" spans="1:2" x14ac:dyDescent="0.25">
      <c r="A338" s="12" t="s">
        <v>1040</v>
      </c>
      <c r="B338" s="13" t="s">
        <v>1041</v>
      </c>
    </row>
    <row r="339" spans="1:2" x14ac:dyDescent="0.25">
      <c r="A339" s="12" t="s">
        <v>1042</v>
      </c>
      <c r="B339" s="13" t="s">
        <v>1043</v>
      </c>
    </row>
    <row r="340" spans="1:2" x14ac:dyDescent="0.25">
      <c r="A340" s="12" t="s">
        <v>1044</v>
      </c>
      <c r="B340" s="13" t="s">
        <v>1045</v>
      </c>
    </row>
    <row r="341" spans="1:2" x14ac:dyDescent="0.25">
      <c r="A341" s="12" t="s">
        <v>1046</v>
      </c>
      <c r="B341" s="13" t="s">
        <v>1047</v>
      </c>
    </row>
    <row r="342" spans="1:2" x14ac:dyDescent="0.25">
      <c r="A342" s="12" t="s">
        <v>1048</v>
      </c>
      <c r="B342" s="13" t="s">
        <v>1049</v>
      </c>
    </row>
    <row r="343" spans="1:2" x14ac:dyDescent="0.25">
      <c r="A343" s="12" t="s">
        <v>1050</v>
      </c>
      <c r="B343" s="13" t="s">
        <v>1051</v>
      </c>
    </row>
    <row r="344" spans="1:2" x14ac:dyDescent="0.25">
      <c r="A344" s="12" t="s">
        <v>1052</v>
      </c>
      <c r="B344" s="13" t="s">
        <v>1053</v>
      </c>
    </row>
    <row r="345" spans="1:2" x14ac:dyDescent="0.25">
      <c r="A345" s="12" t="s">
        <v>29</v>
      </c>
      <c r="B345" s="13" t="s">
        <v>1054</v>
      </c>
    </row>
    <row r="346" spans="1:2" x14ac:dyDescent="0.25">
      <c r="A346" s="12" t="s">
        <v>1055</v>
      </c>
      <c r="B346" s="13" t="s">
        <v>1056</v>
      </c>
    </row>
    <row r="347" spans="1:2" x14ac:dyDescent="0.25">
      <c r="A347" s="12" t="s">
        <v>1057</v>
      </c>
      <c r="B347" s="13" t="s">
        <v>1058</v>
      </c>
    </row>
    <row r="348" spans="1:2" x14ac:dyDescent="0.25">
      <c r="A348" s="12" t="s">
        <v>411</v>
      </c>
      <c r="B348" s="13" t="s">
        <v>1059</v>
      </c>
    </row>
    <row r="349" spans="1:2" x14ac:dyDescent="0.25">
      <c r="A349" s="12" t="s">
        <v>1060</v>
      </c>
      <c r="B349" s="13" t="s">
        <v>1061</v>
      </c>
    </row>
    <row r="350" spans="1:2" x14ac:dyDescent="0.25">
      <c r="A350" s="12" t="s">
        <v>1062</v>
      </c>
      <c r="B350" s="13" t="s">
        <v>1063</v>
      </c>
    </row>
    <row r="351" spans="1:2" x14ac:dyDescent="0.25">
      <c r="A351" s="12" t="s">
        <v>1064</v>
      </c>
      <c r="B351" s="13" t="s">
        <v>1065</v>
      </c>
    </row>
    <row r="352" spans="1:2" x14ac:dyDescent="0.25">
      <c r="A352" s="12" t="s">
        <v>121</v>
      </c>
      <c r="B352" s="13" t="s">
        <v>1066</v>
      </c>
    </row>
    <row r="353" spans="1:2" x14ac:dyDescent="0.25">
      <c r="A353" s="12" t="s">
        <v>1067</v>
      </c>
      <c r="B353" s="13" t="s">
        <v>1068</v>
      </c>
    </row>
    <row r="354" spans="1:2" x14ac:dyDescent="0.25">
      <c r="A354" s="12" t="s">
        <v>1069</v>
      </c>
      <c r="B354" s="13" t="s">
        <v>1070</v>
      </c>
    </row>
    <row r="355" spans="1:2" x14ac:dyDescent="0.25">
      <c r="A355" s="12" t="s">
        <v>1071</v>
      </c>
      <c r="B355" s="13" t="s">
        <v>1072</v>
      </c>
    </row>
    <row r="356" spans="1:2" x14ac:dyDescent="0.25">
      <c r="A356" s="12" t="s">
        <v>1073</v>
      </c>
      <c r="B356" s="13" t="s">
        <v>1074</v>
      </c>
    </row>
    <row r="357" spans="1:2" x14ac:dyDescent="0.25">
      <c r="A357" s="12" t="s">
        <v>1075</v>
      </c>
      <c r="B357" s="13" t="s">
        <v>1076</v>
      </c>
    </row>
    <row r="358" spans="1:2" x14ac:dyDescent="0.25">
      <c r="A358" s="12" t="s">
        <v>1077</v>
      </c>
      <c r="B358" s="13" t="s">
        <v>1078</v>
      </c>
    </row>
    <row r="359" spans="1:2" x14ac:dyDescent="0.25">
      <c r="A359" s="12" t="s">
        <v>1079</v>
      </c>
      <c r="B359" s="13" t="s">
        <v>1080</v>
      </c>
    </row>
    <row r="360" spans="1:2" x14ac:dyDescent="0.25">
      <c r="A360" s="12" t="s">
        <v>1081</v>
      </c>
      <c r="B360" s="13" t="s">
        <v>1082</v>
      </c>
    </row>
    <row r="361" spans="1:2" x14ac:dyDescent="0.25">
      <c r="A361" s="12" t="s">
        <v>1083</v>
      </c>
      <c r="B361" s="13" t="s">
        <v>1084</v>
      </c>
    </row>
    <row r="362" spans="1:2" x14ac:dyDescent="0.25">
      <c r="A362" s="12" t="s">
        <v>1085</v>
      </c>
      <c r="B362" s="13" t="s">
        <v>1086</v>
      </c>
    </row>
    <row r="363" spans="1:2" x14ac:dyDescent="0.25">
      <c r="A363" s="12" t="s">
        <v>1087</v>
      </c>
      <c r="B363" s="13" t="s">
        <v>1088</v>
      </c>
    </row>
    <row r="364" spans="1:2" x14ac:dyDescent="0.25">
      <c r="A364" s="12" t="s">
        <v>146</v>
      </c>
      <c r="B364" s="13" t="s">
        <v>1089</v>
      </c>
    </row>
    <row r="365" spans="1:2" x14ac:dyDescent="0.25">
      <c r="A365" s="12" t="s">
        <v>1090</v>
      </c>
      <c r="B365" s="13" t="s">
        <v>1091</v>
      </c>
    </row>
    <row r="366" spans="1:2" x14ac:dyDescent="0.25">
      <c r="A366" s="12" t="s">
        <v>1092</v>
      </c>
      <c r="B366" s="13" t="s">
        <v>1093</v>
      </c>
    </row>
    <row r="367" spans="1:2" x14ac:dyDescent="0.25">
      <c r="A367" s="12" t="s">
        <v>1094</v>
      </c>
      <c r="B367" s="13" t="s">
        <v>1095</v>
      </c>
    </row>
    <row r="368" spans="1:2" x14ac:dyDescent="0.25">
      <c r="A368" s="12" t="s">
        <v>1096</v>
      </c>
      <c r="B368" s="13" t="s">
        <v>1097</v>
      </c>
    </row>
    <row r="369" spans="1:2" x14ac:dyDescent="0.25">
      <c r="A369" s="12" t="s">
        <v>1098</v>
      </c>
      <c r="B369" s="13" t="s">
        <v>1099</v>
      </c>
    </row>
    <row r="370" spans="1:2" x14ac:dyDescent="0.25">
      <c r="A370" s="12" t="s">
        <v>1100</v>
      </c>
      <c r="B370" s="13" t="s">
        <v>1101</v>
      </c>
    </row>
    <row r="371" spans="1:2" x14ac:dyDescent="0.25">
      <c r="A371" s="12" t="s">
        <v>1102</v>
      </c>
      <c r="B371" s="13" t="s">
        <v>1103</v>
      </c>
    </row>
    <row r="372" spans="1:2" x14ac:dyDescent="0.25">
      <c r="A372" s="12" t="s">
        <v>1104</v>
      </c>
      <c r="B372" s="13" t="s">
        <v>1105</v>
      </c>
    </row>
    <row r="373" spans="1:2" x14ac:dyDescent="0.25">
      <c r="A373" s="12" t="s">
        <v>1106</v>
      </c>
      <c r="B373" s="13" t="s">
        <v>1107</v>
      </c>
    </row>
    <row r="374" spans="1:2" x14ac:dyDescent="0.25">
      <c r="A374" s="12" t="s">
        <v>1108</v>
      </c>
      <c r="B374" s="13" t="s">
        <v>422</v>
      </c>
    </row>
    <row r="375" spans="1:2" x14ac:dyDescent="0.25">
      <c r="A375" s="12" t="s">
        <v>5</v>
      </c>
      <c r="B375" s="13" t="s">
        <v>1109</v>
      </c>
    </row>
    <row r="376" spans="1:2" x14ac:dyDescent="0.25">
      <c r="A376" s="12" t="s">
        <v>1110</v>
      </c>
      <c r="B376" s="13" t="s">
        <v>1111</v>
      </c>
    </row>
    <row r="377" spans="1:2" x14ac:dyDescent="0.25">
      <c r="A377" s="12" t="s">
        <v>1112</v>
      </c>
      <c r="B377" s="13" t="s">
        <v>1113</v>
      </c>
    </row>
    <row r="378" spans="1:2" x14ac:dyDescent="0.25">
      <c r="A378" s="12" t="s">
        <v>217</v>
      </c>
      <c r="B378" s="13" t="s">
        <v>1114</v>
      </c>
    </row>
    <row r="379" spans="1:2" x14ac:dyDescent="0.25">
      <c r="A379" s="12" t="s">
        <v>1115</v>
      </c>
      <c r="B379" s="13" t="s">
        <v>1116</v>
      </c>
    </row>
    <row r="380" spans="1:2" x14ac:dyDescent="0.25">
      <c r="A380" s="12" t="s">
        <v>1117</v>
      </c>
      <c r="B380" s="13" t="s">
        <v>1118</v>
      </c>
    </row>
    <row r="381" spans="1:2" x14ac:dyDescent="0.25">
      <c r="A381" s="12" t="s">
        <v>1119</v>
      </c>
      <c r="B381" s="13" t="s">
        <v>1120</v>
      </c>
    </row>
    <row r="382" spans="1:2" x14ac:dyDescent="0.25">
      <c r="A382" s="12" t="s">
        <v>1121</v>
      </c>
      <c r="B382" s="13" t="s">
        <v>1122</v>
      </c>
    </row>
    <row r="383" spans="1:2" x14ac:dyDescent="0.25">
      <c r="A383" s="12" t="s">
        <v>1123</v>
      </c>
      <c r="B383" s="13" t="s">
        <v>1124</v>
      </c>
    </row>
    <row r="384" spans="1:2" x14ac:dyDescent="0.25">
      <c r="A384" s="12" t="s">
        <v>1125</v>
      </c>
      <c r="B384" s="13" t="s">
        <v>1126</v>
      </c>
    </row>
    <row r="385" spans="1:2" x14ac:dyDescent="0.25">
      <c r="A385" s="12" t="s">
        <v>1127</v>
      </c>
      <c r="B385" s="13" t="s">
        <v>1128</v>
      </c>
    </row>
    <row r="386" spans="1:2" x14ac:dyDescent="0.25">
      <c r="A386" s="12" t="s">
        <v>1129</v>
      </c>
      <c r="B386" s="13" t="s">
        <v>1130</v>
      </c>
    </row>
    <row r="387" spans="1:2" x14ac:dyDescent="0.25">
      <c r="A387" s="12" t="s">
        <v>1131</v>
      </c>
      <c r="B387" s="13" t="s">
        <v>1132</v>
      </c>
    </row>
    <row r="388" spans="1:2" x14ac:dyDescent="0.25">
      <c r="A388" s="12" t="s">
        <v>1133</v>
      </c>
      <c r="B388" s="13" t="s">
        <v>1134</v>
      </c>
    </row>
    <row r="389" spans="1:2" x14ac:dyDescent="0.25">
      <c r="A389" s="12" t="s">
        <v>1135</v>
      </c>
      <c r="B389" s="13" t="s">
        <v>1136</v>
      </c>
    </row>
    <row r="390" spans="1:2" x14ac:dyDescent="0.25">
      <c r="A390" s="12" t="s">
        <v>1137</v>
      </c>
      <c r="B390" s="13" t="s">
        <v>1138</v>
      </c>
    </row>
  </sheetData>
  <autoFilter ref="A1:B390" xr:uid="{63227F88-BB6C-44E9-B10E-337B3DC1B65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7183 RSTARS Ucliamed</vt:lpstr>
      <vt:lpstr>State Agency Code 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lpendleton</dc:creator>
  <cp:lastModifiedBy>Zouras-Wieneke, Alexandra (Alex)</cp:lastModifiedBy>
  <cp:lastPrinted>2023-02-07T22:34:42Z</cp:lastPrinted>
  <dcterms:created xsi:type="dcterms:W3CDTF">2013-07-08T13:24:29Z</dcterms:created>
  <dcterms:modified xsi:type="dcterms:W3CDTF">2023-10-19T15:20:47Z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